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firstSheet="3" activeTab="5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<sst xmlns="http://schemas.openxmlformats.org/spreadsheetml/2006/main" count="282" uniqueCount="199">
  <si>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</si>
  <si>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</si>
  <si>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t>表01</t>
  </si>
  <si>
    <r>
      <t>2019</t>
    </r>
    <r>
      <rPr>
        <sz val="11"/>
        <rFont val="宋体"/>
        <family val="0"/>
      </rPr>
      <t>年收入预算总表</t>
    </r>
  </si>
  <si>
    <t>表02</t>
  </si>
  <si>
    <r>
      <t>2019</t>
    </r>
    <r>
      <rPr>
        <sz val="11"/>
        <rFont val="宋体"/>
        <family val="0"/>
      </rPr>
      <t>年支出预算总表</t>
    </r>
  </si>
  <si>
    <t>表03</t>
  </si>
  <si>
    <r>
      <t>2019</t>
    </r>
    <r>
      <rPr>
        <sz val="11"/>
        <rFont val="宋体"/>
        <family val="0"/>
      </rPr>
      <t>年财政拨款收支预算总表</t>
    </r>
  </si>
  <si>
    <t>表04</t>
  </si>
  <si>
    <r>
      <t>2019</t>
    </r>
    <r>
      <rPr>
        <sz val="11"/>
        <rFont val="宋体"/>
        <family val="0"/>
      </rPr>
      <t>年一般公共预算支出表</t>
    </r>
  </si>
  <si>
    <t>表05</t>
  </si>
  <si>
    <r>
      <t>2019</t>
    </r>
    <r>
      <rPr>
        <sz val="11"/>
        <rFont val="宋体"/>
        <family val="0"/>
      </rPr>
      <t>年一般公共预算基本支出表</t>
    </r>
  </si>
  <si>
    <t>表06</t>
  </si>
  <si>
    <r>
      <t>2019</t>
    </r>
    <r>
      <rPr>
        <sz val="11"/>
        <rFont val="宋体"/>
        <family val="0"/>
      </rPr>
      <t>年政府性基金支出预算表</t>
    </r>
  </si>
  <si>
    <t>表07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</si>
  <si>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</si>
  <si>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表08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</si>
  <si>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</si>
  <si>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2019年收支预算总表</t>
  </si>
  <si>
    <t>单位名称：杭州市西湖区文三路电子信息街区管委会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</si>
  <si>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</si>
  <si>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</si>
  <si>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</si>
  <si>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</si>
  <si>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</si>
  <si>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</si>
  <si>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</si>
  <si>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>科学技术支出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</si>
  <si>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</si>
  <si>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t xml:space="preserve">  20601</t>
  </si>
  <si>
    <t xml:space="preserve">  科学技术管理事务</t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</si>
  <si>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</si>
  <si>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 xml:space="preserve">    2060102</t>
  </si>
  <si>
    <t xml:space="preserve">    一般行政管理事务</t>
  </si>
  <si>
    <t>二、专户资金（教育）</t>
  </si>
  <si>
    <t xml:space="preserve">    2060199</t>
  </si>
  <si>
    <t xml:space="preserve">    其他科学技术管理事务支出</t>
  </si>
  <si>
    <t>三、事业收入（不含专户资金）</t>
  </si>
  <si>
    <t xml:space="preserve">  20607</t>
  </si>
  <si>
    <t xml:space="preserve">  科学技术普及</t>
  </si>
  <si>
    <t>四、经营收入</t>
  </si>
  <si>
    <t xml:space="preserve">    2060701</t>
  </si>
  <si>
    <t xml:space="preserve">    机构运行</t>
  </si>
  <si>
    <t>五、其他收入(见备注）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</si>
  <si>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</si>
  <si>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</si>
  <si>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</si>
  <si>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</si>
  <si>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</si>
  <si>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</si>
  <si>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</si>
  <si>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</si>
  <si>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</si>
  <si>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</si>
  <si>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</si>
  <si>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</si>
  <si>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本年收入合计</t>
  </si>
  <si>
    <t>本年支出合计</t>
  </si>
  <si>
    <t>六、用事业基金弥补收支差额</t>
  </si>
  <si>
    <t>七、上年结转</t>
  </si>
  <si>
    <t xml:space="preserve">  结转下年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</si>
  <si>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</si>
  <si>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支出总计：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</si>
  <si>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</si>
  <si>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</si>
  <si>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2019年收入预算总表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</si>
  <si>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</si>
  <si>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</si>
  <si>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</si>
  <si>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</si>
  <si>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</si>
  <si>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</si>
  <si>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</si>
  <si>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</si>
  <si>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</si>
  <si>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</si>
  <si>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</si>
  <si>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</si>
  <si>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</si>
  <si>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杭州市西湖区文三路电子信息街区管委会</t>
  </si>
  <si>
    <t>表03：</t>
  </si>
  <si>
    <r>
      <t>2019</t>
    </r>
    <r>
      <rPr>
        <sz val="22"/>
        <rFont val="方正小标宋简体"/>
        <family val="0"/>
      </rPr>
      <t>年支出预算总表</t>
    </r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</si>
  <si>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</si>
  <si>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基本支出</t>
  </si>
  <si>
    <t>项目支出</t>
  </si>
  <si>
    <t>人员支出</t>
  </si>
  <si>
    <t>公用支出</t>
  </si>
  <si>
    <t xml:space="preserve"> 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</si>
  <si>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</si>
  <si>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2019年财政拨款收支预算总表</t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</si>
  <si>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</si>
  <si>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</si>
  <si>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</si>
  <si>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</si>
  <si>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</si>
  <si>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2019年一般公共预算支出表</t>
  </si>
  <si>
    <t>单位：万元</t>
  </si>
  <si>
    <t>功能科目</t>
  </si>
  <si>
    <t>备注</t>
  </si>
  <si>
    <t>科目编码</t>
  </si>
  <si>
    <t>科目名称</t>
  </si>
  <si>
    <t>206</t>
  </si>
  <si>
    <t xml:space="preserve">    20601</t>
  </si>
  <si>
    <t xml:space="preserve">      2060102</t>
  </si>
  <si>
    <t xml:space="preserve">      2060199</t>
  </si>
  <si>
    <t xml:space="preserve">    20607</t>
  </si>
  <si>
    <t>科学技术普及</t>
  </si>
  <si>
    <t xml:space="preserve">      2060701</t>
  </si>
  <si>
    <r>
      <t xml:space="preserve">    </t>
    </r>
    <r>
      <rPr>
        <sz val="11"/>
        <rFont val="宋体"/>
        <family val="0"/>
      </rPr>
      <t>机构运行</t>
    </r>
  </si>
  <si>
    <t xml:space="preserve">  208</t>
  </si>
  <si>
    <t xml:space="preserve">    20805</t>
  </si>
  <si>
    <r>
      <t xml:space="preserve">   </t>
    </r>
    <r>
      <rPr>
        <sz val="11"/>
        <rFont val="宋体"/>
        <family val="0"/>
      </rPr>
      <t>行政事业单位离退休</t>
    </r>
  </si>
  <si>
    <t xml:space="preserve">      2080505</t>
  </si>
  <si>
    <t xml:space="preserve">   机关事业单位基本养老保险缴费支出</t>
  </si>
  <si>
    <t xml:space="preserve">      2080506</t>
  </si>
  <si>
    <t xml:space="preserve">   机关事业单位职业年金缴费支出</t>
  </si>
  <si>
    <t xml:space="preserve">  210</t>
  </si>
  <si>
    <r>
      <rPr>
        <sz val="11"/>
        <rFont val="宋体"/>
        <family val="0"/>
      </rPr>
      <t>卫生健康支出</t>
    </r>
  </si>
  <si>
    <t xml:space="preserve">    21011</t>
  </si>
  <si>
    <r>
      <t xml:space="preserve">   </t>
    </r>
    <r>
      <rPr>
        <sz val="11"/>
        <rFont val="宋体"/>
        <family val="0"/>
      </rPr>
      <t>行政事业单位医疗</t>
    </r>
  </si>
  <si>
    <t xml:space="preserve">      2101102</t>
  </si>
  <si>
    <r>
      <t xml:space="preserve">      </t>
    </r>
    <r>
      <rPr>
        <sz val="11"/>
        <rFont val="宋体"/>
        <family val="0"/>
      </rPr>
      <t>事业单位医疗</t>
    </r>
  </si>
  <si>
    <t>备注：一般公共预算=一般预算+省市专款（一般预算科目）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</si>
  <si>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</si>
  <si>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2019年一般公共预算基本支出表</t>
  </si>
  <si>
    <t>单位名称：</t>
  </si>
  <si>
    <t>经济分类科目</t>
  </si>
  <si>
    <t>金额</t>
  </si>
  <si>
    <t xml:space="preserve">  303</t>
  </si>
  <si>
    <t>对个人和家庭的补助</t>
  </si>
  <si>
    <t xml:space="preserve">    30307</t>
  </si>
  <si>
    <t xml:space="preserve"> 医疗费补助</t>
  </si>
  <si>
    <t xml:space="preserve">    30309</t>
  </si>
  <si>
    <t xml:space="preserve"> 奖励金</t>
  </si>
  <si>
    <t xml:space="preserve">    30399</t>
  </si>
  <si>
    <t xml:space="preserve"> 其他对个人和家庭的补助</t>
  </si>
  <si>
    <t xml:space="preserve">  321</t>
  </si>
  <si>
    <t>工资福利支出_事业</t>
  </si>
  <si>
    <t xml:space="preserve">    32101</t>
  </si>
  <si>
    <t>基本工资_事业</t>
  </si>
  <si>
    <t xml:space="preserve">    32102</t>
  </si>
  <si>
    <t>津贴补贴_事业</t>
  </si>
  <si>
    <t xml:space="preserve">    32107</t>
  </si>
  <si>
    <t>绩效工资_事业</t>
  </si>
  <si>
    <t xml:space="preserve">    32108</t>
  </si>
  <si>
    <t>机关事业单位基本养老保险缴费_事业</t>
  </si>
  <si>
    <t xml:space="preserve">    32109</t>
  </si>
  <si>
    <t>职业年金缴费_事业</t>
  </si>
  <si>
    <t xml:space="preserve">    32110</t>
  </si>
  <si>
    <t>城镇职工基本医疗保险缴费_事业</t>
  </si>
  <si>
    <t xml:space="preserve">    32112</t>
  </si>
  <si>
    <t>其他社会保障缴费_事业</t>
  </si>
  <si>
    <t xml:space="preserve">    32113</t>
  </si>
  <si>
    <t>住房公积金_事业</t>
  </si>
  <si>
    <t xml:space="preserve">    32199</t>
  </si>
  <si>
    <t>其他工资福利支出_事业</t>
  </si>
  <si>
    <t xml:space="preserve">  322</t>
  </si>
  <si>
    <t>商品和服务支出_事业</t>
  </si>
  <si>
    <t xml:space="preserve">    32209</t>
  </si>
  <si>
    <t>物业管理费_事业</t>
  </si>
  <si>
    <t xml:space="preserve">    32228</t>
  </si>
  <si>
    <t>工会经费_事业</t>
  </si>
  <si>
    <t xml:space="preserve">    32229</t>
  </si>
  <si>
    <t>福利费_事业</t>
  </si>
  <si>
    <t xml:space="preserve">    32239</t>
  </si>
  <si>
    <t>其他交通费用_事业</t>
  </si>
  <si>
    <t xml:space="preserve">    32299</t>
  </si>
  <si>
    <t>其他商品和服务支出_事业</t>
  </si>
  <si>
    <t xml:space="preserve">  324</t>
  </si>
  <si>
    <t>其他资本性支出_事业</t>
  </si>
  <si>
    <t xml:space="preserve">    32402</t>
  </si>
  <si>
    <t>办公设备购置_事业</t>
  </si>
  <si>
    <r>
      <t>表07</t>
    </r>
    <r>
      <rPr>
        <sz val="9"/>
        <rFont val="宋体"/>
        <family val="0"/>
      </rPr>
      <t>：</t>
    </r>
  </si>
  <si>
    <t>2019年政府性基金支出预算表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</si>
  <si>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</si>
  <si>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</si>
  <si>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</si>
  <si>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</si>
  <si>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</si>
  <si>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</si>
  <si>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</si>
  <si>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</si>
  <si>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</si>
  <si>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</si>
  <si>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</si>
  <si>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</si>
  <si>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</si>
  <si>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</si>
  <si>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政府性基金预算=基金预算+省市专款（基金预算科目）</t>
  </si>
  <si>
    <t>表08：</t>
  </si>
  <si>
    <t>2019年“三公”经费公共财政拨款预算表</t>
  </si>
  <si>
    <t>项目名称</t>
  </si>
  <si>
    <r>
      <t>2019</t>
    </r>
    <r>
      <rPr>
        <b/>
        <sz val="11"/>
        <rFont val="宋体"/>
        <family val="0"/>
      </rPr>
      <t>年预算数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</si>
  <si>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</si>
  <si>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</si>
  <si>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</si>
  <si>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</si>
  <si>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</si>
  <si>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t>由一般公共预算安排的“三公”经费预算情况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</si>
</sst>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8">
    <font>
      <sz val="9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宋体"/>
      <family val="0"/>
    </font>
    <font>
      <sz val="9"/>
      <color indexed="53"/>
      <name val="宋体"/>
      <family val="0"/>
    </font>
    <font>
      <sz val="16"/>
      <name val="仿宋_GB2312"/>
      <family val="3"/>
    </font>
    <font>
      <b/>
      <sz val="11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sz val="10"/>
      <name val="Arial"/>
      <family val="2"/>
    </font>
    <font>
      <i/>
      <sz val="11"/>
      <color indexed="23"/>
      <name val="仿宋_GB2312"/>
      <family val="3"/>
    </font>
    <font>
      <b/>
      <sz val="11"/>
      <color indexed="62"/>
      <name val="仿宋_GB2312"/>
      <family val="3"/>
    </font>
    <font>
      <u val="single"/>
      <sz val="11"/>
      <color indexed="20"/>
      <name val="宋体"/>
      <family val="0"/>
    </font>
    <font>
      <sz val="11"/>
      <color indexed="20"/>
      <name val="仿宋_GB2312"/>
      <family val="3"/>
    </font>
    <font>
      <sz val="11"/>
      <color indexed="9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indexed="52"/>
      <name val="仿宋_GB2312"/>
      <family val="3"/>
    </font>
    <font>
      <sz val="11"/>
      <color indexed="17"/>
      <name val="仿宋_GB2312"/>
      <family val="3"/>
    </font>
    <font>
      <b/>
      <sz val="11"/>
      <color indexed="9"/>
      <name val="仿宋_GB2312"/>
      <family val="3"/>
    </font>
    <font>
      <b/>
      <sz val="13"/>
      <color indexed="62"/>
      <name val="仿宋_GB2312"/>
      <family val="3"/>
    </font>
    <font>
      <sz val="11"/>
      <color indexed="53"/>
      <name val="仿宋_GB2312"/>
      <family val="3"/>
    </font>
    <font>
      <b/>
      <sz val="11"/>
      <color indexed="63"/>
      <name val="仿宋_GB2312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仿宋_GB2312"/>
      <family val="3"/>
    </font>
    <font>
      <sz val="22"/>
      <name val="方正小标宋简体"/>
      <family val="0"/>
    </font>
    <font>
      <sz val="11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>
      <alignment vertical="top"/>
      <protection/>
    </xf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8" fillId="0" borderId="4" applyNumberFormat="0" applyFill="0" applyAlignment="0" applyProtection="0"/>
    <xf numFmtId="0" fontId="22" fillId="7" borderId="0" applyNumberFormat="0" applyBorder="0" applyAlignment="0" applyProtection="0"/>
    <xf numFmtId="0" fontId="19" fillId="0" borderId="5" applyNumberFormat="0" applyFill="0" applyAlignment="0" applyProtection="0"/>
    <xf numFmtId="0" fontId="22" fillId="8" borderId="0" applyNumberFormat="0" applyBorder="0" applyAlignment="0" applyProtection="0"/>
    <xf numFmtId="0" fontId="30" fillId="9" borderId="6" applyNumberFormat="0" applyAlignment="0" applyProtection="0"/>
    <xf numFmtId="0" fontId="16" fillId="9" borderId="1" applyNumberFormat="0" applyAlignment="0" applyProtection="0"/>
    <xf numFmtId="0" fontId="27" fillId="10" borderId="7" applyNumberFormat="0" applyAlignment="0" applyProtection="0"/>
    <xf numFmtId="0" fontId="15" fillId="3" borderId="0" applyNumberFormat="0" applyBorder="0" applyAlignment="0" applyProtection="0"/>
    <xf numFmtId="0" fontId="22" fillId="11" borderId="0" applyNumberFormat="0" applyBorder="0" applyAlignment="0" applyProtection="0"/>
    <xf numFmtId="0" fontId="25" fillId="0" borderId="8" applyNumberFormat="0" applyFill="0" applyAlignment="0" applyProtection="0"/>
    <xf numFmtId="0" fontId="30" fillId="0" borderId="9" applyNumberFormat="0" applyFill="0" applyAlignment="0" applyProtection="0"/>
    <xf numFmtId="0" fontId="26" fillId="12" borderId="0" applyNumberFormat="0" applyBorder="0" applyAlignment="0" applyProtection="0"/>
    <xf numFmtId="0" fontId="23" fillId="4" borderId="0" applyNumberFormat="0" applyBorder="0" applyAlignment="0" applyProtection="0"/>
    <xf numFmtId="0" fontId="15" fillId="13" borderId="0" applyNumberFormat="0" applyBorder="0" applyAlignment="0" applyProtection="0"/>
    <xf numFmtId="0" fontId="22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2" fillId="7" borderId="0" applyNumberFormat="0" applyBorder="0" applyAlignment="0" applyProtection="0"/>
    <xf numFmtId="0" fontId="15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15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6">
    <xf numFmtId="0" fontId="0" fillId="0" borderId="0" xfId="0" applyAlignment="1">
      <alignment/>
    </xf>
    <xf numFmtId="0" fontId="0" fillId="0" borderId="0" xfId="64" applyAlignment="1">
      <alignment vertical="center" wrapText="1"/>
      <protection/>
    </xf>
    <xf numFmtId="0" fontId="0" fillId="0" borderId="0" xfId="64">
      <alignment/>
      <protection/>
    </xf>
    <xf numFmtId="0" fontId="1" fillId="0" borderId="0" xfId="64" applyFont="1" applyAlignment="1">
      <alignment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/>
      <protection/>
    </xf>
    <xf numFmtId="0" fontId="1" fillId="9" borderId="0" xfId="64" applyNumberFormat="1" applyFont="1" applyFill="1" applyBorder="1" applyAlignment="1" applyProtection="1">
      <alignment horizontal="left" vertical="center"/>
      <protection/>
    </xf>
    <xf numFmtId="0" fontId="3" fillId="9" borderId="0" xfId="64" applyNumberFormat="1" applyFont="1" applyFill="1" applyBorder="1" applyAlignment="1" applyProtection="1">
      <alignment horizontal="left" vertical="center"/>
      <protection/>
    </xf>
    <xf numFmtId="0" fontId="3" fillId="0" borderId="0" xfId="64" applyNumberFormat="1" applyFont="1" applyFill="1" applyBorder="1" applyAlignment="1" applyProtection="1">
      <alignment horizontal="right" vertical="center"/>
      <protection/>
    </xf>
    <xf numFmtId="0" fontId="4" fillId="9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64" applyNumberFormat="1" applyFont="1" applyFill="1" applyBorder="1" applyAlignment="1" applyProtection="1">
      <alignment horizontal="center" vertical="center"/>
      <protection/>
    </xf>
    <xf numFmtId="176" fontId="3" fillId="0" borderId="10" xfId="64" applyNumberFormat="1" applyFont="1" applyFill="1" applyBorder="1" applyAlignment="1" applyProtection="1">
      <alignment horizontal="center" vertical="center"/>
      <protection/>
    </xf>
    <xf numFmtId="49" fontId="3" fillId="0" borderId="10" xfId="64" applyNumberFormat="1" applyFont="1" applyFill="1" applyBorder="1" applyAlignment="1" applyProtection="1">
      <alignment horizontal="left" vertical="center"/>
      <protection/>
    </xf>
    <xf numFmtId="176" fontId="3" fillId="9" borderId="10" xfId="64" applyNumberFormat="1" applyFont="1" applyFill="1" applyBorder="1" applyAlignment="1" applyProtection="1">
      <alignment horizontal="center" vertical="center"/>
      <protection/>
    </xf>
    <xf numFmtId="0" fontId="5" fillId="0" borderId="11" xfId="63" applyFont="1" applyBorder="1" applyAlignment="1">
      <alignment horizontal="left" vertical="center" wrapText="1"/>
      <protection/>
    </xf>
    <xf numFmtId="0" fontId="6" fillId="0" borderId="0" xfId="64" applyFont="1">
      <alignment/>
      <protection/>
    </xf>
    <xf numFmtId="0" fontId="7" fillId="0" borderId="0" xfId="0" applyFont="1" applyAlignment="1">
      <alignment/>
    </xf>
    <xf numFmtId="49" fontId="4" fillId="0" borderId="0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Font="1" applyAlignment="1">
      <alignment horizontal="left" wrapText="1"/>
      <protection/>
    </xf>
    <xf numFmtId="0" fontId="3" fillId="0" borderId="0" xfId="63" applyFont="1" applyAlignment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9" borderId="0" xfId="64" applyNumberFormat="1" applyFont="1" applyFill="1" applyBorder="1" applyAlignment="1" applyProtection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right" vertical="center"/>
      <protection/>
    </xf>
    <xf numFmtId="49" fontId="4" fillId="0" borderId="12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/>
      <protection/>
    </xf>
    <xf numFmtId="176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176" fontId="0" fillId="0" borderId="0" xfId="64" applyNumberFormat="1">
      <alignment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63" applyNumberFormat="1" applyFont="1" applyFill="1" applyBorder="1" applyAlignment="1" applyProtection="1">
      <alignment horizontal="left" vertical="center" wrapText="1"/>
      <protection/>
    </xf>
    <xf numFmtId="176" fontId="3" fillId="0" borderId="0" xfId="63" applyNumberFormat="1" applyFont="1" applyFill="1" applyBorder="1" applyAlignment="1" applyProtection="1">
      <alignment horizontal="right" vertical="center" wrapText="1"/>
      <protection/>
    </xf>
    <xf numFmtId="176" fontId="4" fillId="0" borderId="14" xfId="63" applyNumberFormat="1" applyFont="1" applyFill="1" applyBorder="1" applyAlignment="1" applyProtection="1">
      <alignment horizontal="center" vertical="center" wrapText="1"/>
      <protection/>
    </xf>
    <xf numFmtId="176" fontId="4" fillId="0" borderId="15" xfId="63" applyNumberFormat="1" applyFont="1" applyFill="1" applyBorder="1" applyAlignment="1" applyProtection="1">
      <alignment horizontal="center" vertical="center" wrapText="1"/>
      <protection/>
    </xf>
    <xf numFmtId="176" fontId="3" fillId="0" borderId="10" xfId="63" applyNumberFormat="1" applyFont="1" applyFill="1" applyBorder="1" applyAlignment="1" applyProtection="1">
      <alignment horizontal="right" vertical="center" wrapText="1"/>
      <protection/>
    </xf>
    <xf numFmtId="176" fontId="1" fillId="0" borderId="11" xfId="63" applyNumberFormat="1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0" xfId="64" applyFont="1">
      <alignment/>
      <protection/>
    </xf>
    <xf numFmtId="0" fontId="8" fillId="0" borderId="0" xfId="64" applyFont="1">
      <alignment/>
      <protection/>
    </xf>
    <xf numFmtId="0" fontId="1" fillId="0" borderId="16" xfId="64" applyNumberFormat="1" applyFont="1" applyFill="1" applyBorder="1" applyAlignment="1" applyProtection="1">
      <alignment horizontal="right" vertical="center"/>
      <protection/>
    </xf>
    <xf numFmtId="0" fontId="8" fillId="9" borderId="0" xfId="64" applyNumberFormat="1" applyFont="1" applyFill="1" applyBorder="1" applyAlignment="1" applyProtection="1">
      <alignment horizontal="left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49" fontId="1" fillId="0" borderId="10" xfId="63" applyNumberFormat="1" applyFont="1" applyFill="1" applyBorder="1" applyAlignment="1" applyProtection="1">
      <alignment horizontal="left" vertical="center" wrapText="1"/>
      <protection/>
    </xf>
    <xf numFmtId="176" fontId="3" fillId="0" borderId="10" xfId="63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63" applyFont="1" applyFill="1">
      <alignment/>
      <protection/>
    </xf>
    <xf numFmtId="0" fontId="3" fillId="0" borderId="0" xfId="63" applyFont="1" applyAlignment="1">
      <alignment wrapText="1"/>
      <protection/>
    </xf>
    <xf numFmtId="0" fontId="3" fillId="0" borderId="0" xfId="63" applyFont="1">
      <alignment/>
      <protection/>
    </xf>
    <xf numFmtId="0" fontId="3" fillId="0" borderId="0" xfId="63" applyNumberFormat="1" applyFont="1" applyFill="1" applyBorder="1" applyAlignment="1" applyProtection="1">
      <alignment horizontal="left" vertical="center"/>
      <protection/>
    </xf>
    <xf numFmtId="0" fontId="1" fillId="9" borderId="0" xfId="63" applyNumberFormat="1" applyFont="1" applyFill="1" applyBorder="1" applyAlignment="1" applyProtection="1">
      <alignment horizontal="left" vertical="center"/>
      <protection/>
    </xf>
    <xf numFmtId="0" fontId="3" fillId="9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right" vertical="center"/>
      <protection/>
    </xf>
    <xf numFmtId="0" fontId="4" fillId="0" borderId="12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0" fontId="8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0" xfId="63" applyNumberFormat="1" applyFont="1" applyFill="1" applyBorder="1" applyAlignment="1" applyProtection="1">
      <alignment horizontal="center" vertical="center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4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3" fillId="0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9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5" applyFont="1">
      <alignment vertical="center"/>
      <protection/>
    </xf>
    <xf numFmtId="0" fontId="1" fillId="0" borderId="0" xfId="66" applyFont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176" fontId="3" fillId="0" borderId="10" xfId="66" applyNumberFormat="1" applyFont="1" applyBorder="1" applyAlignment="1">
      <alignment horizontal="right" vertical="center" wrapText="1"/>
      <protection/>
    </xf>
    <xf numFmtId="0" fontId="1" fillId="0" borderId="10" xfId="67" applyNumberFormat="1" applyFont="1" applyBorder="1" applyAlignment="1" applyProtection="1">
      <alignment horizontal="left" vertical="center" wrapText="1"/>
      <protection/>
    </xf>
    <xf numFmtId="0" fontId="3" fillId="0" borderId="10" xfId="67" applyNumberFormat="1" applyFont="1" applyBorder="1" applyAlignment="1" applyProtection="1">
      <alignment horizontal="left" vertical="center" wrapText="1"/>
      <protection/>
    </xf>
    <xf numFmtId="0" fontId="7" fillId="0" borderId="0" xfId="66" applyFont="1" applyAlignment="1">
      <alignment horizontal="left" vertical="center"/>
      <protection/>
    </xf>
    <xf numFmtId="0" fontId="3" fillId="0" borderId="0" xfId="65" applyFont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65">
      <alignment vertical="center"/>
      <protection/>
    </xf>
    <xf numFmtId="0" fontId="10" fillId="0" borderId="0" xfId="65" applyFont="1" applyAlignment="1">
      <alignment horizontal="left" vertical="center" wrapText="1"/>
      <protection/>
    </xf>
    <xf numFmtId="0" fontId="5" fillId="0" borderId="0" xfId="65" applyFont="1" applyAlignment="1">
      <alignment horizontal="justify" vertical="center" wrapText="1"/>
      <protection/>
    </xf>
    <xf numFmtId="0" fontId="1" fillId="0" borderId="0" xfId="65" applyFont="1" applyAlignment="1">
      <alignment horizontal="left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176" fontId="3" fillId="0" borderId="10" xfId="65" applyNumberFormat="1" applyFont="1" applyBorder="1" applyAlignment="1">
      <alignment horizontal="right" vertical="center" wrapText="1"/>
      <protection/>
    </xf>
    <xf numFmtId="0" fontId="1" fillId="0" borderId="10" xfId="65" applyFont="1" applyBorder="1" applyAlignment="1">
      <alignment horizontal="left" vertic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65" applyFont="1" applyAlignment="1">
      <alignment horizontal="left" vertical="center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1" fillId="0" borderId="15" xfId="6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9" borderId="0" xfId="0" applyNumberFormat="1" applyFont="1" applyFill="1" applyBorder="1" applyAlignment="1" applyProtection="1">
      <alignment horizontal="left" vertical="center"/>
      <protection/>
    </xf>
    <xf numFmtId="0" fontId="3" fillId="9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1">
      <selection activeCell="B9" sqref="B9"/>
    </sheetView>
  </sheetViews>
  <sheetFormatPr defaultColWidth="12" defaultRowHeight="11.25"/>
  <cols>
    <col min="1" max="1" width="6.66015625" style="123" customWidth="1"/>
    <col min="2" max="2" width="73.66015625" style="123" bestFit="1" customWidth="1"/>
    <col min="3" max="4" width="26" style="123" customWidth="1"/>
    <col min="5" max="16384" width="12" style="123" customWidth="1"/>
  </cols>
  <sheetData>
    <row r="1" ht="31.5" customHeight="1"/>
    <row r="2" spans="2:5" ht="80.25" customHeight="1">
      <c r="B2" s="124" t="s">
        <v>0</v>
      </c>
      <c r="C2" s="124"/>
      <c r="D2" s="124"/>
      <c r="E2" s="124"/>
    </row>
    <row r="3" spans="2:5" s="122" customFormat="1" ht="27" customHeight="1">
      <c r="B3" s="48" t="s">
        <v>1</v>
      </c>
      <c r="C3" s="48"/>
      <c r="D3" s="48"/>
      <c r="E3" s="111" t="s">
        <v>2</v>
      </c>
    </row>
    <row r="4" spans="2:5" s="122" customFormat="1" ht="27" customHeight="1">
      <c r="B4" s="48" t="s">
        <v>3</v>
      </c>
      <c r="C4" s="48"/>
      <c r="D4" s="48"/>
      <c r="E4" s="111" t="s">
        <v>4</v>
      </c>
    </row>
    <row r="5" spans="2:5" s="122" customFormat="1" ht="27" customHeight="1">
      <c r="B5" s="48" t="s">
        <v>5</v>
      </c>
      <c r="C5" s="48"/>
      <c r="D5" s="48"/>
      <c r="E5" s="111" t="s">
        <v>6</v>
      </c>
    </row>
    <row r="6" spans="2:5" s="122" customFormat="1" ht="27" customHeight="1">
      <c r="B6" s="48" t="s">
        <v>7</v>
      </c>
      <c r="C6" s="48"/>
      <c r="D6" s="48"/>
      <c r="E6" s="111" t="s">
        <v>8</v>
      </c>
    </row>
    <row r="7" spans="2:5" s="122" customFormat="1" ht="27" customHeight="1">
      <c r="B7" s="48" t="s">
        <v>9</v>
      </c>
      <c r="C7" s="48"/>
      <c r="D7" s="48"/>
      <c r="E7" s="111" t="s">
        <v>10</v>
      </c>
    </row>
    <row r="8" spans="2:5" s="122" customFormat="1" ht="27" customHeight="1">
      <c r="B8" s="48" t="s">
        <v>11</v>
      </c>
      <c r="C8" s="48"/>
      <c r="D8" s="48"/>
      <c r="E8" s="111" t="s">
        <v>12</v>
      </c>
    </row>
    <row r="9" spans="2:5" s="122" customFormat="1" ht="27" customHeight="1">
      <c r="B9" s="48" t="s">
        <v>13</v>
      </c>
      <c r="C9" s="48"/>
      <c r="D9" s="48"/>
      <c r="E9" s="111" t="s">
        <v>14</v>
      </c>
    </row>
    <row r="10" spans="2:5" s="122" customFormat="1" ht="27" customHeight="1">
      <c r="B10" s="48" t="s">
        <v>15</v>
      </c>
      <c r="C10" s="48"/>
      <c r="D10" s="48"/>
      <c r="E10" s="111" t="s">
        <v>16</v>
      </c>
    </row>
    <row r="11" spans="2:5" ht="27" customHeight="1">
      <c r="B11" s="125"/>
      <c r="C11" s="125"/>
      <c r="D11" s="125"/>
      <c r="E11" s="125"/>
    </row>
    <row r="12" spans="2:5" ht="27" customHeight="1">
      <c r="B12" s="125"/>
      <c r="C12" s="125"/>
      <c r="D12" s="125"/>
      <c r="E12" s="125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A21" sqref="A21"/>
    </sheetView>
  </sheetViews>
  <sheetFormatPr defaultColWidth="9.33203125" defaultRowHeight="11.25"/>
  <cols>
    <col min="1" max="1" width="41.16015625" style="96" customWidth="1"/>
    <col min="2" max="2" width="20" style="97" customWidth="1"/>
    <col min="3" max="3" width="13.16015625" style="97" bestFit="1" customWidth="1"/>
    <col min="4" max="4" width="50.5" style="97" customWidth="1"/>
    <col min="5" max="5" width="15" style="97" bestFit="1" customWidth="1"/>
    <col min="6" max="6" width="10.83203125" style="97" customWidth="1"/>
    <col min="7" max="16384" width="9.33203125" style="97" customWidth="1"/>
  </cols>
  <sheetData>
    <row r="1" ht="23.25" customHeight="1">
      <c r="A1" s="96" t="s">
        <v>17</v>
      </c>
    </row>
    <row r="2" spans="1:6" ht="37.5" customHeight="1">
      <c r="A2" s="20" t="s">
        <v>18</v>
      </c>
      <c r="B2" s="20"/>
      <c r="C2" s="20"/>
      <c r="D2" s="20"/>
      <c r="E2" s="20"/>
      <c r="F2" s="98"/>
    </row>
    <row r="3" spans="1:6" ht="31.5" customHeight="1">
      <c r="A3" s="99" t="s">
        <v>19</v>
      </c>
      <c r="B3" s="100"/>
      <c r="C3" s="100"/>
      <c r="D3" s="100"/>
      <c r="E3" s="69" t="s">
        <v>20</v>
      </c>
      <c r="F3" s="98"/>
    </row>
    <row r="4" spans="1:6" s="94" customFormat="1" ht="22.5" customHeight="1">
      <c r="A4" s="101" t="s">
        <v>21</v>
      </c>
      <c r="B4" s="101"/>
      <c r="C4" s="102" t="s">
        <v>22</v>
      </c>
      <c r="D4" s="101"/>
      <c r="E4" s="101"/>
      <c r="F4" s="98"/>
    </row>
    <row r="5" spans="1:6" s="94" customFormat="1" ht="32.25" customHeight="1">
      <c r="A5" s="103" t="s">
        <v>23</v>
      </c>
      <c r="B5" s="101" t="s">
        <v>24</v>
      </c>
      <c r="C5" s="103" t="s">
        <v>25</v>
      </c>
      <c r="D5" s="101" t="s">
        <v>23</v>
      </c>
      <c r="E5" s="101" t="s">
        <v>24</v>
      </c>
      <c r="F5" s="98"/>
    </row>
    <row r="6" spans="1:6" ht="20.25" customHeight="1">
      <c r="A6" s="48" t="s">
        <v>26</v>
      </c>
      <c r="B6" s="104">
        <f>B7+B8</f>
        <v>357.3067470000001</v>
      </c>
      <c r="C6" s="105">
        <v>206</v>
      </c>
      <c r="D6" s="48" t="s">
        <v>27</v>
      </c>
      <c r="E6" s="104">
        <v>324.80496300000004</v>
      </c>
      <c r="F6" s="98"/>
    </row>
    <row r="7" spans="1:6" ht="20.25" customHeight="1">
      <c r="A7" s="48" t="s">
        <v>28</v>
      </c>
      <c r="B7" s="104">
        <v>357.3067470000001</v>
      </c>
      <c r="C7" s="105" t="s">
        <v>29</v>
      </c>
      <c r="D7" s="48" t="s">
        <v>30</v>
      </c>
      <c r="E7" s="104">
        <v>57.09375</v>
      </c>
      <c r="F7" s="98"/>
    </row>
    <row r="8" spans="1:6" ht="20.25" customHeight="1">
      <c r="A8" s="48" t="s">
        <v>31</v>
      </c>
      <c r="B8" s="104">
        <v>0</v>
      </c>
      <c r="C8" s="105" t="s">
        <v>32</v>
      </c>
      <c r="D8" s="48" t="s">
        <v>33</v>
      </c>
      <c r="E8" s="104">
        <v>25.09375</v>
      </c>
      <c r="F8" s="98"/>
    </row>
    <row r="9" spans="1:6" ht="20.25" customHeight="1">
      <c r="A9" s="48" t="s">
        <v>34</v>
      </c>
      <c r="B9" s="104">
        <v>0</v>
      </c>
      <c r="C9" s="105" t="s">
        <v>35</v>
      </c>
      <c r="D9" s="48" t="s">
        <v>36</v>
      </c>
      <c r="E9" s="104">
        <v>32</v>
      </c>
      <c r="F9" s="98"/>
    </row>
    <row r="10" spans="1:6" ht="20.25" customHeight="1">
      <c r="A10" s="106" t="s">
        <v>37</v>
      </c>
      <c r="B10" s="104">
        <v>0</v>
      </c>
      <c r="C10" s="105" t="s">
        <v>38</v>
      </c>
      <c r="D10" s="48" t="s">
        <v>39</v>
      </c>
      <c r="E10" s="104">
        <v>267.711213</v>
      </c>
      <c r="F10" s="98"/>
    </row>
    <row r="11" spans="1:6" ht="20.25" customHeight="1">
      <c r="A11" s="106" t="s">
        <v>40</v>
      </c>
      <c r="B11" s="104">
        <v>0</v>
      </c>
      <c r="C11" s="105" t="s">
        <v>41</v>
      </c>
      <c r="D11" s="48" t="s">
        <v>42</v>
      </c>
      <c r="E11" s="104">
        <v>267.711213</v>
      </c>
      <c r="F11" s="98"/>
    </row>
    <row r="12" spans="1:6" ht="20.25" customHeight="1">
      <c r="A12" s="106" t="s">
        <v>43</v>
      </c>
      <c r="B12" s="104">
        <v>0</v>
      </c>
      <c r="C12" s="105">
        <v>208</v>
      </c>
      <c r="D12" s="48" t="s">
        <v>44</v>
      </c>
      <c r="E12" s="104">
        <v>22.401120000000002</v>
      </c>
      <c r="F12" s="98"/>
    </row>
    <row r="13" spans="1:6" ht="20.25" customHeight="1">
      <c r="A13" s="107"/>
      <c r="B13" s="104"/>
      <c r="C13" s="105" t="s">
        <v>45</v>
      </c>
      <c r="D13" s="48" t="s">
        <v>46</v>
      </c>
      <c r="E13" s="104">
        <v>22.401120000000002</v>
      </c>
      <c r="F13" s="98"/>
    </row>
    <row r="14" spans="1:6" ht="20.25" customHeight="1">
      <c r="A14" s="48"/>
      <c r="B14" s="104"/>
      <c r="C14" s="105" t="s">
        <v>47</v>
      </c>
      <c r="D14" s="48" t="s">
        <v>48</v>
      </c>
      <c r="E14" s="104">
        <v>16.0008</v>
      </c>
      <c r="F14" s="98"/>
    </row>
    <row r="15" spans="1:6" ht="20.25" customHeight="1">
      <c r="A15" s="48"/>
      <c r="B15" s="104"/>
      <c r="C15" s="105" t="s">
        <v>49</v>
      </c>
      <c r="D15" s="48" t="s">
        <v>50</v>
      </c>
      <c r="E15" s="104">
        <v>6.40032</v>
      </c>
      <c r="F15" s="98"/>
    </row>
    <row r="16" spans="1:6" ht="20.25" customHeight="1">
      <c r="A16" s="48"/>
      <c r="B16" s="104"/>
      <c r="C16" s="105">
        <v>210</v>
      </c>
      <c r="D16" s="48" t="s">
        <v>51</v>
      </c>
      <c r="E16" s="104">
        <v>10.100664</v>
      </c>
      <c r="F16" s="98"/>
    </row>
    <row r="17" spans="1:6" ht="20.25" customHeight="1">
      <c r="A17" s="48"/>
      <c r="B17" s="104"/>
      <c r="C17" s="105" t="s">
        <v>52</v>
      </c>
      <c r="D17" s="48" t="s">
        <v>53</v>
      </c>
      <c r="E17" s="104">
        <v>10.100664</v>
      </c>
      <c r="F17" s="98"/>
    </row>
    <row r="18" spans="1:6" ht="20.25" customHeight="1">
      <c r="A18" s="107"/>
      <c r="B18" s="108"/>
      <c r="C18" s="105" t="s">
        <v>54</v>
      </c>
      <c r="D18" s="48" t="s">
        <v>55</v>
      </c>
      <c r="E18" s="104">
        <v>10.100664</v>
      </c>
      <c r="F18" s="98"/>
    </row>
    <row r="19" spans="1:6" ht="20.25" customHeight="1">
      <c r="A19" s="107"/>
      <c r="B19" s="108"/>
      <c r="C19" s="105"/>
      <c r="D19" s="48"/>
      <c r="E19" s="104"/>
      <c r="F19" s="98"/>
    </row>
    <row r="20" spans="1:6" ht="20.25" customHeight="1">
      <c r="A20" s="107"/>
      <c r="B20" s="108"/>
      <c r="C20" s="105"/>
      <c r="D20" s="48"/>
      <c r="E20" s="104"/>
      <c r="F20" s="98"/>
    </row>
    <row r="21" spans="1:6" ht="20.25" customHeight="1">
      <c r="A21" s="107"/>
      <c r="B21" s="108"/>
      <c r="C21" s="105"/>
      <c r="D21" s="48"/>
      <c r="E21" s="104"/>
      <c r="F21" s="98"/>
    </row>
    <row r="22" spans="1:6" ht="20.25" customHeight="1">
      <c r="A22" s="107"/>
      <c r="B22" s="108"/>
      <c r="C22" s="105"/>
      <c r="D22" s="48"/>
      <c r="E22" s="104"/>
      <c r="F22" s="98"/>
    </row>
    <row r="23" spans="1:6" ht="20.25" customHeight="1">
      <c r="A23" s="107"/>
      <c r="B23" s="108"/>
      <c r="C23" s="109"/>
      <c r="D23" s="110"/>
      <c r="E23" s="110"/>
      <c r="F23" s="98"/>
    </row>
    <row r="24" spans="1:6" s="95" customFormat="1" ht="20.25" customHeight="1">
      <c r="A24" s="111" t="s">
        <v>56</v>
      </c>
      <c r="B24" s="112">
        <f>B6+B9+B10+B11+B12</f>
        <v>357.3067470000001</v>
      </c>
      <c r="C24" s="113" t="s">
        <v>57</v>
      </c>
      <c r="D24" s="113"/>
      <c r="E24" s="104">
        <v>357.3067470000001</v>
      </c>
      <c r="F24" s="114"/>
    </row>
    <row r="25" spans="1:6" s="94" customFormat="1" ht="20.25" customHeight="1">
      <c r="A25" s="106" t="s">
        <v>58</v>
      </c>
      <c r="B25" s="104">
        <v>0</v>
      </c>
      <c r="C25" s="115"/>
      <c r="D25" s="116"/>
      <c r="E25" s="117"/>
      <c r="F25" s="98"/>
    </row>
    <row r="26" spans="1:6" s="94" customFormat="1" ht="20.25" customHeight="1">
      <c r="A26" s="106" t="s">
        <v>59</v>
      </c>
      <c r="B26" s="104">
        <v>0</v>
      </c>
      <c r="C26" s="118" t="s">
        <v>60</v>
      </c>
      <c r="D26" s="119"/>
      <c r="E26" s="104">
        <v>0</v>
      </c>
      <c r="F26" s="98"/>
    </row>
    <row r="27" spans="1:5" ht="20.25" customHeight="1">
      <c r="A27" s="120" t="s">
        <v>61</v>
      </c>
      <c r="B27" s="104">
        <f>SUM(B24:B26)</f>
        <v>357.3067470000001</v>
      </c>
      <c r="C27" s="121" t="s">
        <v>62</v>
      </c>
      <c r="D27" s="109"/>
      <c r="E27" s="104">
        <v>357.3067470000001</v>
      </c>
    </row>
    <row r="28" spans="1:5" s="78" customFormat="1" ht="42" customHeight="1">
      <c r="A28" s="90" t="s">
        <v>63</v>
      </c>
      <c r="B28" s="90"/>
      <c r="C28" s="90"/>
      <c r="D28" s="90"/>
      <c r="E28" s="90"/>
    </row>
  </sheetData>
  <sheetProtection/>
  <mergeCells count="9">
    <mergeCell ref="A2:E2"/>
    <mergeCell ref="A3:D3"/>
    <mergeCell ref="A4:B4"/>
    <mergeCell ref="C4:E4"/>
    <mergeCell ref="C24:D24"/>
    <mergeCell ref="C25:D25"/>
    <mergeCell ref="C26:D26"/>
    <mergeCell ref="C27:D27"/>
    <mergeCell ref="A28:E28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B7" sqref="B7"/>
    </sheetView>
  </sheetViews>
  <sheetFormatPr defaultColWidth="9.33203125" defaultRowHeight="11.25"/>
  <cols>
    <col min="1" max="1" width="28.83203125" style="79" customWidth="1"/>
    <col min="2" max="2" width="14.66015625" style="79" customWidth="1"/>
    <col min="3" max="3" width="12" style="79" customWidth="1"/>
    <col min="4" max="4" width="14" style="79" customWidth="1"/>
    <col min="5" max="6" width="19.33203125" style="79" customWidth="1"/>
    <col min="7" max="7" width="15.33203125" style="79" customWidth="1"/>
    <col min="8" max="10" width="14" style="79" customWidth="1"/>
    <col min="11" max="11" width="14.33203125" style="79" customWidth="1"/>
    <col min="12" max="16384" width="9.33203125" style="79" customWidth="1"/>
  </cols>
  <sheetData>
    <row r="1" spans="1:11" ht="21" customHeight="1">
      <c r="A1" s="80" t="s">
        <v>64</v>
      </c>
      <c r="B1" s="81"/>
      <c r="C1" s="81"/>
      <c r="D1" s="81"/>
      <c r="E1" s="81"/>
      <c r="F1" s="81"/>
      <c r="G1" s="81"/>
      <c r="H1" s="81"/>
      <c r="I1" s="81"/>
      <c r="J1" s="81"/>
      <c r="K1" s="67"/>
    </row>
    <row r="2" spans="1:11" ht="27" customHeight="1">
      <c r="A2" s="20" t="s">
        <v>65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4.5" customHeight="1">
      <c r="A3" s="82" t="s">
        <v>19</v>
      </c>
      <c r="B3" s="82"/>
      <c r="C3" s="82"/>
      <c r="D3" s="82"/>
      <c r="E3" s="82"/>
      <c r="F3" s="82"/>
      <c r="G3" s="82"/>
      <c r="H3" s="82"/>
      <c r="I3" s="82"/>
      <c r="J3" s="82"/>
      <c r="K3" s="69" t="s">
        <v>20</v>
      </c>
    </row>
    <row r="4" spans="1:11" s="77" customFormat="1" ht="34.5" customHeight="1">
      <c r="A4" s="83" t="s">
        <v>66</v>
      </c>
      <c r="B4" s="83" t="s">
        <v>67</v>
      </c>
      <c r="C4" s="83" t="s">
        <v>68</v>
      </c>
      <c r="D4" s="84" t="s">
        <v>69</v>
      </c>
      <c r="E4" s="85"/>
      <c r="F4" s="85"/>
      <c r="G4" s="83" t="s">
        <v>70</v>
      </c>
      <c r="H4" s="83" t="s">
        <v>71</v>
      </c>
      <c r="I4" s="92" t="s">
        <v>72</v>
      </c>
      <c r="J4" s="92" t="s">
        <v>73</v>
      </c>
      <c r="K4" s="83" t="s">
        <v>74</v>
      </c>
    </row>
    <row r="5" spans="1:11" s="77" customFormat="1" ht="34.5" customHeight="1">
      <c r="A5" s="86"/>
      <c r="B5" s="86"/>
      <c r="C5" s="86"/>
      <c r="D5" s="71" t="s">
        <v>75</v>
      </c>
      <c r="E5" s="71" t="s">
        <v>76</v>
      </c>
      <c r="F5" s="71" t="s">
        <v>77</v>
      </c>
      <c r="G5" s="86"/>
      <c r="H5" s="86"/>
      <c r="I5" s="86"/>
      <c r="J5" s="93"/>
      <c r="K5" s="86"/>
    </row>
    <row r="6" spans="1:11" s="77" customFormat="1" ht="34.5" customHeight="1">
      <c r="A6" s="71" t="s">
        <v>78</v>
      </c>
      <c r="B6" s="71">
        <v>1</v>
      </c>
      <c r="C6" s="71">
        <v>2</v>
      </c>
      <c r="D6" s="71">
        <v>3</v>
      </c>
      <c r="E6" s="71">
        <v>4</v>
      </c>
      <c r="F6" s="71">
        <v>5</v>
      </c>
      <c r="G6" s="71">
        <v>6</v>
      </c>
      <c r="H6" s="71">
        <v>7</v>
      </c>
      <c r="I6" s="71">
        <v>8</v>
      </c>
      <c r="J6" s="71">
        <v>9</v>
      </c>
      <c r="K6" s="71">
        <v>10</v>
      </c>
    </row>
    <row r="7" spans="1:11" s="77" customFormat="1" ht="34.5" customHeight="1">
      <c r="A7" s="71" t="s">
        <v>75</v>
      </c>
      <c r="B7" s="87">
        <v>357.3067470000001</v>
      </c>
      <c r="C7" s="87">
        <v>0</v>
      </c>
      <c r="D7" s="87">
        <v>357.3067470000001</v>
      </c>
      <c r="E7" s="87">
        <v>357.3067470000001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</row>
    <row r="8" spans="1:11" s="77" customFormat="1" ht="34.5" customHeight="1">
      <c r="A8" s="88" t="s">
        <v>79</v>
      </c>
      <c r="B8" s="87">
        <v>357.3067470000001</v>
      </c>
      <c r="C8" s="87">
        <v>0</v>
      </c>
      <c r="D8" s="87">
        <v>357.3067470000001</v>
      </c>
      <c r="E8" s="87">
        <v>357.3067470000001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</row>
    <row r="9" spans="1:11" s="77" customFormat="1" ht="34.5" customHeight="1">
      <c r="A9" s="89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s="77" customFormat="1" ht="34.5" customHeight="1">
      <c r="A10" s="89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s="78" customFormat="1" ht="42" customHeight="1">
      <c r="A11" s="90" t="s">
        <v>63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ht="20.25">
      <c r="A12" s="91"/>
    </row>
    <row r="26" ht="12" customHeight="1"/>
  </sheetData>
  <sheetProtection/>
  <mergeCells count="12">
    <mergeCell ref="A2:K2"/>
    <mergeCell ref="A3:J3"/>
    <mergeCell ref="D4:F4"/>
    <mergeCell ref="A11:K11"/>
    <mergeCell ref="A4:A5"/>
    <mergeCell ref="B4:B5"/>
    <mergeCell ref="C4:C5"/>
    <mergeCell ref="G4:G5"/>
    <mergeCell ref="H4:H5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C27" sqref="C27"/>
    </sheetView>
  </sheetViews>
  <sheetFormatPr defaultColWidth="12" defaultRowHeight="11.25"/>
  <cols>
    <col min="1" max="1" width="39.66015625" style="67" customWidth="1"/>
    <col min="2" max="5" width="27.33203125" style="67" customWidth="1"/>
    <col min="6" max="16384" width="12" style="67" customWidth="1"/>
  </cols>
  <sheetData>
    <row r="1" ht="24" customHeight="1">
      <c r="A1" s="67" t="s">
        <v>80</v>
      </c>
    </row>
    <row r="2" spans="1:5" ht="27">
      <c r="A2" s="20" t="s">
        <v>81</v>
      </c>
      <c r="B2" s="20"/>
      <c r="C2" s="20"/>
      <c r="D2" s="20"/>
      <c r="E2" s="20"/>
    </row>
    <row r="3" spans="1:5" ht="28.5" customHeight="1">
      <c r="A3" s="68" t="s">
        <v>19</v>
      </c>
      <c r="B3" s="68"/>
      <c r="C3" s="68"/>
      <c r="D3" s="68"/>
      <c r="E3" s="69" t="s">
        <v>20</v>
      </c>
    </row>
    <row r="4" spans="1:5" ht="25.5" customHeight="1">
      <c r="A4" s="70" t="s">
        <v>66</v>
      </c>
      <c r="B4" s="70" t="s">
        <v>82</v>
      </c>
      <c r="C4" s="70" t="s">
        <v>83</v>
      </c>
      <c r="D4" s="71"/>
      <c r="E4" s="70" t="s">
        <v>84</v>
      </c>
    </row>
    <row r="5" spans="1:5" ht="25.5" customHeight="1">
      <c r="A5" s="71"/>
      <c r="B5" s="71"/>
      <c r="C5" s="70" t="s">
        <v>85</v>
      </c>
      <c r="D5" s="70" t="s">
        <v>86</v>
      </c>
      <c r="E5" s="71"/>
    </row>
    <row r="6" spans="1:5" ht="25.5" customHeight="1">
      <c r="A6" s="72" t="s">
        <v>78</v>
      </c>
      <c r="B6" s="72">
        <v>1</v>
      </c>
      <c r="C6" s="72">
        <v>2</v>
      </c>
      <c r="D6" s="72">
        <v>3</v>
      </c>
      <c r="E6" s="72">
        <v>4</v>
      </c>
    </row>
    <row r="7" spans="1:5" ht="25.5" customHeight="1">
      <c r="A7" s="70" t="s">
        <v>75</v>
      </c>
      <c r="B7" s="73">
        <v>357.3067470000001</v>
      </c>
      <c r="C7" s="73">
        <v>260.51168</v>
      </c>
      <c r="D7" s="73">
        <v>39.701317</v>
      </c>
      <c r="E7" s="73">
        <v>57.09375</v>
      </c>
    </row>
    <row r="8" spans="1:5" ht="33" customHeight="1">
      <c r="A8" s="74" t="s">
        <v>79</v>
      </c>
      <c r="B8" s="73">
        <v>357.3067470000001</v>
      </c>
      <c r="C8" s="73">
        <v>260.51168</v>
      </c>
      <c r="D8" s="73">
        <v>39.701317</v>
      </c>
      <c r="E8" s="73">
        <v>57.09375</v>
      </c>
    </row>
    <row r="9" spans="1:5" ht="25.5" customHeight="1">
      <c r="A9" s="75"/>
      <c r="B9" s="73" t="s">
        <v>87</v>
      </c>
      <c r="C9" s="73" t="s">
        <v>87</v>
      </c>
      <c r="D9" s="73" t="s">
        <v>87</v>
      </c>
      <c r="E9" s="73" t="s">
        <v>87</v>
      </c>
    </row>
    <row r="10" spans="1:5" ht="25.5" customHeight="1">
      <c r="A10" s="75"/>
      <c r="B10" s="73" t="s">
        <v>87</v>
      </c>
      <c r="C10" s="73" t="s">
        <v>87</v>
      </c>
      <c r="D10" s="73" t="s">
        <v>87</v>
      </c>
      <c r="E10" s="73" t="s">
        <v>87</v>
      </c>
    </row>
    <row r="11" ht="20.25">
      <c r="A11" s="76" t="s">
        <v>87</v>
      </c>
    </row>
  </sheetData>
  <sheetProtection/>
  <mergeCells count="6">
    <mergeCell ref="A2:E2"/>
    <mergeCell ref="A3:D3"/>
    <mergeCell ref="C4:D4"/>
    <mergeCell ref="A4:A5"/>
    <mergeCell ref="B4:B5"/>
    <mergeCell ref="E4:E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7">
      <selection activeCell="G18" sqref="G18"/>
    </sheetView>
  </sheetViews>
  <sheetFormatPr defaultColWidth="9.33203125" defaultRowHeight="11.25"/>
  <cols>
    <col min="1" max="1" width="31" style="50" customWidth="1"/>
    <col min="2" max="2" width="20" style="51" customWidth="1"/>
    <col min="3" max="3" width="18.33203125" style="51" customWidth="1"/>
    <col min="4" max="4" width="46.66015625" style="51" customWidth="1"/>
    <col min="5" max="5" width="23.83203125" style="51" customWidth="1"/>
    <col min="6" max="6" width="10.83203125" style="51" customWidth="1"/>
    <col min="7" max="16384" width="9.33203125" style="51" customWidth="1"/>
  </cols>
  <sheetData>
    <row r="1" ht="21" customHeight="1">
      <c r="A1" s="50" t="s">
        <v>88</v>
      </c>
    </row>
    <row r="2" spans="1:6" ht="37.5" customHeight="1">
      <c r="A2" s="20" t="s">
        <v>89</v>
      </c>
      <c r="B2" s="20"/>
      <c r="C2" s="20"/>
      <c r="D2" s="20"/>
      <c r="E2" s="20"/>
      <c r="F2" s="52"/>
    </row>
    <row r="3" spans="1:6" ht="31.5" customHeight="1">
      <c r="A3" s="53" t="s">
        <v>19</v>
      </c>
      <c r="B3" s="54"/>
      <c r="C3" s="54"/>
      <c r="D3" s="54"/>
      <c r="E3" s="55" t="s">
        <v>20</v>
      </c>
      <c r="F3" s="52"/>
    </row>
    <row r="4" spans="1:6" s="49" customFormat="1" ht="22.5" customHeight="1">
      <c r="A4" s="56" t="s">
        <v>21</v>
      </c>
      <c r="B4" s="57"/>
      <c r="C4" s="58" t="s">
        <v>22</v>
      </c>
      <c r="D4" s="59"/>
      <c r="E4" s="59"/>
      <c r="F4" s="52"/>
    </row>
    <row r="5" spans="1:6" s="49" customFormat="1" ht="32.25" customHeight="1">
      <c r="A5" s="60" t="s">
        <v>23</v>
      </c>
      <c r="B5" s="59" t="s">
        <v>24</v>
      </c>
      <c r="C5" s="60" t="s">
        <v>25</v>
      </c>
      <c r="D5" s="59" t="s">
        <v>23</v>
      </c>
      <c r="E5" s="59" t="s">
        <v>24</v>
      </c>
      <c r="F5" s="52"/>
    </row>
    <row r="6" spans="1:6" ht="24.75" customHeight="1">
      <c r="A6" s="29" t="s">
        <v>90</v>
      </c>
      <c r="B6" s="61">
        <f>B7+B8</f>
        <v>357.3067470000001</v>
      </c>
      <c r="C6" s="62">
        <v>206</v>
      </c>
      <c r="D6" s="29" t="s">
        <v>27</v>
      </c>
      <c r="E6" s="61">
        <v>324.80496300000004</v>
      </c>
      <c r="F6" s="52"/>
    </row>
    <row r="7" spans="1:6" ht="24.75" customHeight="1">
      <c r="A7" s="48" t="s">
        <v>28</v>
      </c>
      <c r="B7" s="61">
        <v>357.3067470000001</v>
      </c>
      <c r="C7" s="62" t="s">
        <v>29</v>
      </c>
      <c r="D7" s="29" t="s">
        <v>30</v>
      </c>
      <c r="E7" s="61">
        <v>57.09375</v>
      </c>
      <c r="F7" s="52"/>
    </row>
    <row r="8" spans="1:6" ht="24.75" customHeight="1">
      <c r="A8" s="48" t="s">
        <v>31</v>
      </c>
      <c r="B8" s="61">
        <v>0</v>
      </c>
      <c r="C8" s="62" t="s">
        <v>32</v>
      </c>
      <c r="D8" s="29" t="s">
        <v>33</v>
      </c>
      <c r="E8" s="61">
        <v>25.09375</v>
      </c>
      <c r="F8" s="52"/>
    </row>
    <row r="9" spans="1:6" ht="24.75" customHeight="1">
      <c r="A9" s="29"/>
      <c r="B9" s="61"/>
      <c r="C9" s="62" t="s">
        <v>35</v>
      </c>
      <c r="D9" s="29" t="s">
        <v>36</v>
      </c>
      <c r="E9" s="61">
        <v>32</v>
      </c>
      <c r="F9" s="52"/>
    </row>
    <row r="10" spans="1:6" ht="24.75" customHeight="1">
      <c r="A10" s="29"/>
      <c r="B10" s="61"/>
      <c r="C10" s="62" t="s">
        <v>38</v>
      </c>
      <c r="D10" s="29" t="s">
        <v>39</v>
      </c>
      <c r="E10" s="61">
        <v>267.711213</v>
      </c>
      <c r="F10" s="52"/>
    </row>
    <row r="11" spans="1:6" ht="24.75" customHeight="1">
      <c r="A11" s="29"/>
      <c r="B11" s="61"/>
      <c r="C11" s="62" t="s">
        <v>41</v>
      </c>
      <c r="D11" s="29" t="s">
        <v>42</v>
      </c>
      <c r="E11" s="61">
        <v>267.711213</v>
      </c>
      <c r="F11" s="52"/>
    </row>
    <row r="12" spans="1:6" ht="24.75" customHeight="1">
      <c r="A12" s="29"/>
      <c r="B12" s="61"/>
      <c r="C12" s="62">
        <v>208</v>
      </c>
      <c r="D12" s="29" t="s">
        <v>44</v>
      </c>
      <c r="E12" s="61">
        <v>22.401120000000002</v>
      </c>
      <c r="F12" s="52"/>
    </row>
    <row r="13" spans="1:6" ht="24.75" customHeight="1">
      <c r="A13" s="29"/>
      <c r="B13" s="61"/>
      <c r="C13" s="62" t="s">
        <v>45</v>
      </c>
      <c r="D13" s="29" t="s">
        <v>46</v>
      </c>
      <c r="E13" s="61">
        <v>22.401120000000002</v>
      </c>
      <c r="F13" s="52"/>
    </row>
    <row r="14" spans="1:6" ht="24.75" customHeight="1">
      <c r="A14" s="29"/>
      <c r="B14" s="61"/>
      <c r="C14" s="62" t="s">
        <v>47</v>
      </c>
      <c r="D14" s="29" t="s">
        <v>48</v>
      </c>
      <c r="E14" s="61">
        <v>16.0008</v>
      </c>
      <c r="F14" s="52"/>
    </row>
    <row r="15" spans="1:6" ht="24.75" customHeight="1">
      <c r="A15" s="29"/>
      <c r="B15" s="61"/>
      <c r="C15" s="62" t="s">
        <v>49</v>
      </c>
      <c r="D15" s="29" t="s">
        <v>50</v>
      </c>
      <c r="E15" s="61">
        <v>6.40032</v>
      </c>
      <c r="F15" s="52"/>
    </row>
    <row r="16" spans="1:6" ht="24.75" customHeight="1">
      <c r="A16" s="29"/>
      <c r="B16" s="61"/>
      <c r="C16" s="62">
        <v>210</v>
      </c>
      <c r="D16" s="29" t="s">
        <v>51</v>
      </c>
      <c r="E16" s="61">
        <v>10.100664</v>
      </c>
      <c r="F16" s="52"/>
    </row>
    <row r="17" spans="1:6" ht="24.75" customHeight="1">
      <c r="A17" s="29"/>
      <c r="B17" s="61"/>
      <c r="C17" s="62" t="s">
        <v>52</v>
      </c>
      <c r="D17" s="29" t="s">
        <v>53</v>
      </c>
      <c r="E17" s="61">
        <v>10.100664</v>
      </c>
      <c r="F17" s="52"/>
    </row>
    <row r="18" spans="1:6" ht="24.75" customHeight="1">
      <c r="A18" s="29"/>
      <c r="B18" s="61"/>
      <c r="C18" s="62" t="s">
        <v>54</v>
      </c>
      <c r="D18" s="29" t="s">
        <v>55</v>
      </c>
      <c r="E18" s="61">
        <v>10.100664</v>
      </c>
      <c r="F18" s="52"/>
    </row>
    <row r="19" spans="1:6" ht="24.75" customHeight="1">
      <c r="A19" s="29"/>
      <c r="B19" s="61"/>
      <c r="C19" s="62"/>
      <c r="D19" s="48"/>
      <c r="E19" s="61"/>
      <c r="F19" s="52"/>
    </row>
    <row r="20" spans="1:6" ht="24.75" customHeight="1">
      <c r="A20" s="29"/>
      <c r="B20" s="61"/>
      <c r="C20" s="62"/>
      <c r="D20" s="29"/>
      <c r="E20" s="61"/>
      <c r="F20" s="52"/>
    </row>
    <row r="21" spans="1:6" ht="24.75" customHeight="1">
      <c r="A21" s="29"/>
      <c r="B21" s="61"/>
      <c r="C21" s="62"/>
      <c r="D21" s="29"/>
      <c r="E21" s="61"/>
      <c r="F21" s="52"/>
    </row>
    <row r="22" spans="1:6" ht="24.75" customHeight="1">
      <c r="A22" s="29"/>
      <c r="B22" s="61"/>
      <c r="C22" s="62"/>
      <c r="D22" s="29"/>
      <c r="E22" s="61"/>
      <c r="F22" s="52"/>
    </row>
    <row r="23" spans="1:6" ht="24.75" customHeight="1">
      <c r="A23" s="62"/>
      <c r="B23" s="63"/>
      <c r="C23" s="64"/>
      <c r="D23" s="65"/>
      <c r="E23" s="65"/>
      <c r="F23" s="52"/>
    </row>
    <row r="24" spans="1:6" s="49" customFormat="1" ht="24.75" customHeight="1">
      <c r="A24" s="66"/>
      <c r="B24" s="61"/>
      <c r="C24" s="64"/>
      <c r="D24" s="64"/>
      <c r="E24" s="61"/>
      <c r="F24" s="52"/>
    </row>
    <row r="25" spans="1:6" s="49" customFormat="1" ht="24.75" customHeight="1">
      <c r="A25" s="62"/>
      <c r="B25" s="61"/>
      <c r="C25" s="64"/>
      <c r="D25" s="63"/>
      <c r="E25" s="61"/>
      <c r="F25" s="52"/>
    </row>
    <row r="26" spans="1:6" s="49" customFormat="1" ht="24.75" customHeight="1">
      <c r="A26" s="66" t="s">
        <v>91</v>
      </c>
      <c r="B26" s="61">
        <v>357.3067470000001</v>
      </c>
      <c r="C26" s="64" t="s">
        <v>92</v>
      </c>
      <c r="D26" s="64"/>
      <c r="E26" s="61">
        <v>357.3067470000001</v>
      </c>
      <c r="F26" s="52"/>
    </row>
    <row r="27" spans="1:5" ht="27.75" customHeight="1">
      <c r="A27" s="31" t="s">
        <v>93</v>
      </c>
      <c r="B27" s="31"/>
      <c r="C27" s="31"/>
      <c r="D27" s="31"/>
      <c r="E27" s="31"/>
    </row>
  </sheetData>
  <sheetProtection/>
  <mergeCells count="6">
    <mergeCell ref="A2:E2"/>
    <mergeCell ref="A3:D3"/>
    <mergeCell ref="A4:B4"/>
    <mergeCell ref="C4:E4"/>
    <mergeCell ref="C26:D26"/>
    <mergeCell ref="A27:E27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K13" sqref="K13"/>
    </sheetView>
  </sheetViews>
  <sheetFormatPr defaultColWidth="9.33203125" defaultRowHeight="11.25"/>
  <cols>
    <col min="1" max="1" width="1.83203125" style="2" customWidth="1"/>
    <col min="2" max="2" width="14.16015625" style="2" customWidth="1"/>
    <col min="3" max="3" width="47" style="2" customWidth="1"/>
    <col min="4" max="7" width="17.5" style="2" customWidth="1"/>
    <col min="8" max="16384" width="9.33203125" style="2" customWidth="1"/>
  </cols>
  <sheetData>
    <row r="1" spans="1:2" ht="24" customHeight="1">
      <c r="A1" s="18" t="s">
        <v>94</v>
      </c>
      <c r="B1" s="19"/>
    </row>
    <row r="2" spans="1:7" ht="48.75" customHeight="1">
      <c r="A2" s="21"/>
      <c r="B2" s="20" t="s">
        <v>95</v>
      </c>
      <c r="C2" s="20"/>
      <c r="D2" s="20"/>
      <c r="E2" s="20"/>
      <c r="F2" s="20"/>
      <c r="G2" s="20"/>
    </row>
    <row r="3" spans="1:7" s="41" customFormat="1" ht="30.75" customHeight="1">
      <c r="A3" s="5"/>
      <c r="B3" s="5" t="s">
        <v>19</v>
      </c>
      <c r="C3" s="5"/>
      <c r="D3" s="5"/>
      <c r="E3" s="5"/>
      <c r="F3" s="43" t="s">
        <v>96</v>
      </c>
      <c r="G3" s="43"/>
    </row>
    <row r="4" spans="1:7" s="42" customFormat="1" ht="24.75" customHeight="1">
      <c r="A4" s="44"/>
      <c r="B4" s="24" t="s">
        <v>97</v>
      </c>
      <c r="C4" s="25"/>
      <c r="D4" s="26" t="s">
        <v>75</v>
      </c>
      <c r="E4" s="26" t="s">
        <v>83</v>
      </c>
      <c r="F4" s="26" t="s">
        <v>84</v>
      </c>
      <c r="G4" s="26" t="s">
        <v>98</v>
      </c>
    </row>
    <row r="5" spans="1:7" s="42" customFormat="1" ht="24.75" customHeight="1">
      <c r="A5" s="44"/>
      <c r="B5" s="27" t="s">
        <v>99</v>
      </c>
      <c r="C5" s="27" t="s">
        <v>100</v>
      </c>
      <c r="D5" s="28"/>
      <c r="E5" s="28"/>
      <c r="F5" s="28"/>
      <c r="G5" s="28"/>
    </row>
    <row r="6" spans="1:7" ht="24.75" customHeight="1">
      <c r="A6" s="21"/>
      <c r="B6" s="45" t="s">
        <v>75</v>
      </c>
      <c r="C6" s="29"/>
      <c r="D6" s="38">
        <v>357.30674700000003</v>
      </c>
      <c r="E6" s="38">
        <v>300.21299700000003</v>
      </c>
      <c r="F6" s="38">
        <v>57.09375</v>
      </c>
      <c r="G6" s="29"/>
    </row>
    <row r="7" spans="1:7" ht="24.75" customHeight="1">
      <c r="A7" s="22"/>
      <c r="B7" s="29" t="s">
        <v>101</v>
      </c>
      <c r="C7" s="46" t="s">
        <v>27</v>
      </c>
      <c r="D7" s="38">
        <v>324.804963</v>
      </c>
      <c r="E7" s="38">
        <v>267.711213</v>
      </c>
      <c r="F7" s="38">
        <v>57.09375</v>
      </c>
      <c r="G7" s="29"/>
    </row>
    <row r="8" spans="1:7" ht="24.75" customHeight="1">
      <c r="A8" s="22"/>
      <c r="B8" s="29" t="s">
        <v>102</v>
      </c>
      <c r="C8" s="46" t="s">
        <v>30</v>
      </c>
      <c r="D8" s="38">
        <v>57.09375</v>
      </c>
      <c r="E8" s="38">
        <v>0</v>
      </c>
      <c r="F8" s="38">
        <v>57.09375</v>
      </c>
      <c r="G8" s="29"/>
    </row>
    <row r="9" spans="1:7" ht="24.75" customHeight="1">
      <c r="A9" s="22"/>
      <c r="B9" s="29" t="s">
        <v>103</v>
      </c>
      <c r="C9" s="46" t="s">
        <v>33</v>
      </c>
      <c r="D9" s="38">
        <v>25.09375</v>
      </c>
      <c r="E9" s="38">
        <v>0</v>
      </c>
      <c r="F9" s="38">
        <v>25.09375</v>
      </c>
      <c r="G9" s="29"/>
    </row>
    <row r="10" spans="1:7" ht="24.75" customHeight="1">
      <c r="A10" s="22"/>
      <c r="B10" s="29" t="s">
        <v>104</v>
      </c>
      <c r="C10" s="46" t="s">
        <v>36</v>
      </c>
      <c r="D10" s="38">
        <v>32</v>
      </c>
      <c r="E10" s="38">
        <v>0</v>
      </c>
      <c r="F10" s="38">
        <v>32</v>
      </c>
      <c r="G10" s="29"/>
    </row>
    <row r="11" spans="1:7" ht="24.75" customHeight="1">
      <c r="A11" s="22"/>
      <c r="B11" s="29" t="s">
        <v>105</v>
      </c>
      <c r="C11" s="46" t="s">
        <v>106</v>
      </c>
      <c r="D11" s="38">
        <v>267.711213</v>
      </c>
      <c r="E11" s="47">
        <v>267.711213</v>
      </c>
      <c r="F11" s="38">
        <v>0</v>
      </c>
      <c r="G11" s="29"/>
    </row>
    <row r="12" spans="1:7" ht="24.75" customHeight="1">
      <c r="A12" s="22"/>
      <c r="B12" s="29" t="s">
        <v>107</v>
      </c>
      <c r="C12" s="29" t="s">
        <v>108</v>
      </c>
      <c r="D12" s="38">
        <v>267.711213</v>
      </c>
      <c r="E12" s="38">
        <v>267.711213</v>
      </c>
      <c r="F12" s="38">
        <v>0</v>
      </c>
      <c r="G12" s="29"/>
    </row>
    <row r="13" spans="1:7" ht="24.75" customHeight="1">
      <c r="A13" s="22"/>
      <c r="B13" s="29" t="s">
        <v>109</v>
      </c>
      <c r="C13" s="29" t="s">
        <v>44</v>
      </c>
      <c r="D13" s="38">
        <v>22.401120000000002</v>
      </c>
      <c r="E13" s="38">
        <v>22.401120000000002</v>
      </c>
      <c r="F13" s="38">
        <v>0</v>
      </c>
      <c r="G13" s="29"/>
    </row>
    <row r="14" spans="1:7" ht="24.75" customHeight="1">
      <c r="A14" s="22"/>
      <c r="B14" s="29" t="s">
        <v>110</v>
      </c>
      <c r="C14" s="29" t="s">
        <v>111</v>
      </c>
      <c r="D14" s="38">
        <v>22.401120000000002</v>
      </c>
      <c r="E14" s="38">
        <v>22.401120000000002</v>
      </c>
      <c r="F14" s="38">
        <v>0</v>
      </c>
      <c r="G14" s="29"/>
    </row>
    <row r="15" spans="1:7" s="2" customFormat="1" ht="24.75" customHeight="1">
      <c r="A15" s="22"/>
      <c r="B15" s="29" t="s">
        <v>112</v>
      </c>
      <c r="C15" s="46" t="s">
        <v>113</v>
      </c>
      <c r="D15" s="38">
        <v>16.0008</v>
      </c>
      <c r="E15" s="38">
        <v>16.0008</v>
      </c>
      <c r="F15" s="38">
        <v>0</v>
      </c>
      <c r="G15" s="29"/>
    </row>
    <row r="16" spans="1:7" ht="24.75" customHeight="1">
      <c r="A16" s="22"/>
      <c r="B16" s="29" t="s">
        <v>114</v>
      </c>
      <c r="C16" s="46" t="s">
        <v>115</v>
      </c>
      <c r="D16" s="38">
        <v>6.40032</v>
      </c>
      <c r="E16" s="38">
        <v>6.40032</v>
      </c>
      <c r="F16" s="38">
        <v>0</v>
      </c>
      <c r="G16" s="29"/>
    </row>
    <row r="17" spans="1:7" ht="24.75" customHeight="1">
      <c r="A17" s="22"/>
      <c r="B17" s="29" t="s">
        <v>116</v>
      </c>
      <c r="C17" s="48" t="s">
        <v>117</v>
      </c>
      <c r="D17" s="38">
        <v>10.100664</v>
      </c>
      <c r="E17" s="38">
        <v>10.100664</v>
      </c>
      <c r="F17" s="38">
        <v>0</v>
      </c>
      <c r="G17" s="29"/>
    </row>
    <row r="18" spans="1:7" ht="24.75" customHeight="1">
      <c r="A18" s="22"/>
      <c r="B18" s="29" t="s">
        <v>118</v>
      </c>
      <c r="C18" s="29" t="s">
        <v>119</v>
      </c>
      <c r="D18" s="38">
        <v>10.100664</v>
      </c>
      <c r="E18" s="38">
        <v>10.100664</v>
      </c>
      <c r="F18" s="38">
        <v>0</v>
      </c>
      <c r="G18" s="29"/>
    </row>
    <row r="19" spans="1:7" ht="24.75" customHeight="1">
      <c r="A19" s="22"/>
      <c r="B19" s="29" t="s">
        <v>120</v>
      </c>
      <c r="C19" s="29" t="s">
        <v>121</v>
      </c>
      <c r="D19" s="38">
        <v>10.100664</v>
      </c>
      <c r="E19" s="38">
        <v>10.100664</v>
      </c>
      <c r="F19" s="38">
        <v>0</v>
      </c>
      <c r="G19" s="29"/>
    </row>
    <row r="20" spans="1:7" ht="31.5" customHeight="1">
      <c r="A20" s="22"/>
      <c r="B20" s="31" t="s">
        <v>122</v>
      </c>
      <c r="C20" s="31"/>
      <c r="D20" s="31"/>
      <c r="E20" s="31"/>
      <c r="F20" s="31"/>
      <c r="G20" s="31"/>
    </row>
  </sheetData>
  <sheetProtection/>
  <mergeCells count="10">
    <mergeCell ref="A1:B1"/>
    <mergeCell ref="B2:G2"/>
    <mergeCell ref="B3:E3"/>
    <mergeCell ref="F3:G3"/>
    <mergeCell ref="B4:C4"/>
    <mergeCell ref="B20:F20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H15" sqref="H15"/>
    </sheetView>
  </sheetViews>
  <sheetFormatPr defaultColWidth="9.33203125" defaultRowHeight="11.25"/>
  <cols>
    <col min="1" max="1" width="4.83203125" style="2" customWidth="1"/>
    <col min="2" max="2" width="20.66015625" style="2" customWidth="1"/>
    <col min="3" max="3" width="59.16015625" style="2" customWidth="1"/>
    <col min="4" max="4" width="27.33203125" style="32" customWidth="1"/>
    <col min="5" max="16384" width="9.33203125" style="2" customWidth="1"/>
  </cols>
  <sheetData>
    <row r="1" spans="1:2" ht="21.75" customHeight="1">
      <c r="A1" s="18" t="s">
        <v>123</v>
      </c>
      <c r="B1" s="19"/>
    </row>
    <row r="2" spans="1:4" ht="36.75" customHeight="1">
      <c r="A2" s="21"/>
      <c r="B2" s="20" t="s">
        <v>124</v>
      </c>
      <c r="C2" s="20"/>
      <c r="D2" s="33"/>
    </row>
    <row r="3" spans="2:4" s="17" customFormat="1" ht="23.25" customHeight="1">
      <c r="B3" s="17" t="s">
        <v>125</v>
      </c>
      <c r="C3" s="34" t="s">
        <v>79</v>
      </c>
      <c r="D3" s="35" t="s">
        <v>96</v>
      </c>
    </row>
    <row r="4" spans="2:4" s="16" customFormat="1" ht="27" customHeight="1">
      <c r="B4" s="24" t="s">
        <v>126</v>
      </c>
      <c r="C4" s="25"/>
      <c r="D4" s="36" t="s">
        <v>127</v>
      </c>
    </row>
    <row r="5" spans="2:4" s="16" customFormat="1" ht="24.75" customHeight="1">
      <c r="B5" s="27" t="s">
        <v>99</v>
      </c>
      <c r="C5" s="27" t="s">
        <v>100</v>
      </c>
      <c r="D5" s="37"/>
    </row>
    <row r="6" spans="2:4" s="17" customFormat="1" ht="24.75" customHeight="1">
      <c r="B6" s="29" t="s">
        <v>75</v>
      </c>
      <c r="C6" s="29"/>
      <c r="D6" s="38">
        <v>300.212997</v>
      </c>
    </row>
    <row r="7" spans="2:4" s="17" customFormat="1" ht="24.75" customHeight="1">
      <c r="B7" s="29" t="s">
        <v>128</v>
      </c>
      <c r="C7" s="29" t="s">
        <v>129</v>
      </c>
      <c r="D7" s="38">
        <v>2.8899999999999997</v>
      </c>
    </row>
    <row r="8" spans="2:4" s="17" customFormat="1" ht="24.75" customHeight="1">
      <c r="B8" s="29" t="s">
        <v>130</v>
      </c>
      <c r="C8" s="29" t="s">
        <v>131</v>
      </c>
      <c r="D8" s="38">
        <v>0.12</v>
      </c>
    </row>
    <row r="9" spans="2:4" s="17" customFormat="1" ht="24.75" customHeight="1">
      <c r="B9" s="29" t="s">
        <v>132</v>
      </c>
      <c r="C9" s="29" t="s">
        <v>133</v>
      </c>
      <c r="D9" s="38">
        <v>0.02</v>
      </c>
    </row>
    <row r="10" spans="2:4" s="17" customFormat="1" ht="24.75" customHeight="1">
      <c r="B10" s="29" t="s">
        <v>134</v>
      </c>
      <c r="C10" s="29" t="s">
        <v>135</v>
      </c>
      <c r="D10" s="38">
        <v>2.7499999999999996</v>
      </c>
    </row>
    <row r="11" spans="2:4" s="17" customFormat="1" ht="24.75" customHeight="1">
      <c r="B11" s="29" t="s">
        <v>136</v>
      </c>
      <c r="C11" s="29" t="s">
        <v>137</v>
      </c>
      <c r="D11" s="38">
        <v>257.62167999999997</v>
      </c>
    </row>
    <row r="12" spans="2:4" s="17" customFormat="1" ht="24.75" customHeight="1">
      <c r="B12" s="29" t="s">
        <v>138</v>
      </c>
      <c r="C12" s="29" t="s">
        <v>139</v>
      </c>
      <c r="D12" s="38">
        <v>31.790399999999998</v>
      </c>
    </row>
    <row r="13" spans="2:4" s="17" customFormat="1" ht="24.75" customHeight="1">
      <c r="B13" s="29" t="s">
        <v>140</v>
      </c>
      <c r="C13" s="29" t="s">
        <v>141</v>
      </c>
      <c r="D13" s="38">
        <v>34.0848</v>
      </c>
    </row>
    <row r="14" spans="2:4" s="17" customFormat="1" ht="24.75" customHeight="1">
      <c r="B14" s="29" t="s">
        <v>142</v>
      </c>
      <c r="C14" s="29" t="s">
        <v>143</v>
      </c>
      <c r="D14" s="38">
        <v>13.416</v>
      </c>
    </row>
    <row r="15" spans="2:4" s="17" customFormat="1" ht="24.75" customHeight="1">
      <c r="B15" s="29" t="s">
        <v>144</v>
      </c>
      <c r="C15" s="29" t="s">
        <v>145</v>
      </c>
      <c r="D15" s="38">
        <v>16.0008</v>
      </c>
    </row>
    <row r="16" spans="2:4" s="17" customFormat="1" ht="24.75" customHeight="1">
      <c r="B16" s="29" t="s">
        <v>146</v>
      </c>
      <c r="C16" s="29" t="s">
        <v>147</v>
      </c>
      <c r="D16" s="38">
        <v>6.40032</v>
      </c>
    </row>
    <row r="17" spans="2:4" s="17" customFormat="1" ht="24.75" customHeight="1">
      <c r="B17" s="29" t="s">
        <v>148</v>
      </c>
      <c r="C17" s="29" t="s">
        <v>149</v>
      </c>
      <c r="D17" s="38">
        <v>10.100664</v>
      </c>
    </row>
    <row r="18" spans="2:4" s="17" customFormat="1" ht="24.75" customHeight="1">
      <c r="B18" s="29" t="s">
        <v>150</v>
      </c>
      <c r="C18" s="29" t="s">
        <v>151</v>
      </c>
      <c r="D18" s="38">
        <v>3.3759959999999998</v>
      </c>
    </row>
    <row r="19" spans="2:4" s="17" customFormat="1" ht="24.75" customHeight="1">
      <c r="B19" s="29" t="s">
        <v>152</v>
      </c>
      <c r="C19" s="29" t="s">
        <v>153</v>
      </c>
      <c r="D19" s="38">
        <v>43.62</v>
      </c>
    </row>
    <row r="20" spans="2:4" s="17" customFormat="1" ht="24.75" customHeight="1">
      <c r="B20" s="29" t="s">
        <v>154</v>
      </c>
      <c r="C20" s="29" t="s">
        <v>155</v>
      </c>
      <c r="D20" s="38">
        <v>98.83269999999999</v>
      </c>
    </row>
    <row r="21" spans="2:4" s="17" customFormat="1" ht="24.75" customHeight="1">
      <c r="B21" s="29" t="s">
        <v>156</v>
      </c>
      <c r="C21" s="29" t="s">
        <v>157</v>
      </c>
      <c r="D21" s="38">
        <v>38.701317</v>
      </c>
    </row>
    <row r="22" spans="2:4" s="17" customFormat="1" ht="24.75" customHeight="1">
      <c r="B22" s="29" t="s">
        <v>158</v>
      </c>
      <c r="C22" s="29" t="s">
        <v>159</v>
      </c>
      <c r="D22" s="38">
        <v>5</v>
      </c>
    </row>
    <row r="23" spans="2:4" s="17" customFormat="1" ht="24.75" customHeight="1">
      <c r="B23" s="29" t="s">
        <v>160</v>
      </c>
      <c r="C23" s="29" t="s">
        <v>161</v>
      </c>
      <c r="D23" s="38">
        <v>3.306662</v>
      </c>
    </row>
    <row r="24" spans="2:4" s="17" customFormat="1" ht="24.75" customHeight="1">
      <c r="B24" s="29" t="s">
        <v>162</v>
      </c>
      <c r="C24" s="29" t="s">
        <v>163</v>
      </c>
      <c r="D24" s="38">
        <v>8.266655</v>
      </c>
    </row>
    <row r="25" spans="2:4" s="17" customFormat="1" ht="24.75" customHeight="1">
      <c r="B25" s="29" t="s">
        <v>164</v>
      </c>
      <c r="C25" s="29" t="s">
        <v>165</v>
      </c>
      <c r="D25" s="38">
        <v>6</v>
      </c>
    </row>
    <row r="26" spans="2:4" s="17" customFormat="1" ht="24.75" customHeight="1">
      <c r="B26" s="29" t="s">
        <v>166</v>
      </c>
      <c r="C26" s="29" t="s">
        <v>167</v>
      </c>
      <c r="D26" s="38">
        <v>16.128</v>
      </c>
    </row>
    <row r="27" spans="2:4" s="17" customFormat="1" ht="24.75" customHeight="1">
      <c r="B27" s="29" t="s">
        <v>168</v>
      </c>
      <c r="C27" s="29" t="s">
        <v>169</v>
      </c>
      <c r="D27" s="38">
        <v>1</v>
      </c>
    </row>
    <row r="28" spans="2:4" s="17" customFormat="1" ht="24.75" customHeight="1">
      <c r="B28" s="29" t="s">
        <v>170</v>
      </c>
      <c r="C28" s="29" t="s">
        <v>171</v>
      </c>
      <c r="D28" s="38">
        <v>1</v>
      </c>
    </row>
    <row r="29" spans="2:4" s="17" customFormat="1" ht="24.75" customHeight="1">
      <c r="B29" s="29"/>
      <c r="C29" s="29"/>
      <c r="D29" s="38"/>
    </row>
    <row r="30" spans="2:4" s="17" customFormat="1" ht="24.75" customHeight="1">
      <c r="B30" s="29"/>
      <c r="C30" s="29"/>
      <c r="D30" s="38"/>
    </row>
    <row r="31" spans="2:4" s="17" customFormat="1" ht="24.75" customHeight="1">
      <c r="B31" s="29"/>
      <c r="C31" s="29"/>
      <c r="D31" s="38"/>
    </row>
    <row r="32" spans="2:6" ht="25.5" customHeight="1">
      <c r="B32" s="31" t="s">
        <v>122</v>
      </c>
      <c r="C32" s="31"/>
      <c r="D32" s="39"/>
      <c r="E32" s="40"/>
      <c r="F32" s="40"/>
    </row>
  </sheetData>
  <sheetProtection/>
  <mergeCells count="5">
    <mergeCell ref="A1:B1"/>
    <mergeCell ref="B2:D2"/>
    <mergeCell ref="B4:C4"/>
    <mergeCell ref="B32:F32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C26" sqref="C26"/>
    </sheetView>
  </sheetViews>
  <sheetFormatPr defaultColWidth="9.33203125" defaultRowHeight="11.25"/>
  <cols>
    <col min="1" max="1" width="14.16015625" style="2" customWidth="1"/>
    <col min="2" max="2" width="62.5" style="2" bestFit="1" customWidth="1"/>
    <col min="3" max="6" width="21.5" style="2" customWidth="1"/>
    <col min="7" max="7" width="8.33203125" style="2" customWidth="1"/>
    <col min="8" max="16384" width="9.33203125" style="2" customWidth="1"/>
  </cols>
  <sheetData>
    <row r="1" spans="1:2" ht="20.25" customHeight="1">
      <c r="A1" s="18" t="s">
        <v>172</v>
      </c>
      <c r="B1" s="19"/>
    </row>
    <row r="2" spans="1:7" ht="30" customHeight="1">
      <c r="A2" s="20" t="s">
        <v>173</v>
      </c>
      <c r="B2" s="20"/>
      <c r="C2" s="20"/>
      <c r="D2" s="20"/>
      <c r="E2" s="20"/>
      <c r="F2" s="20"/>
      <c r="G2" s="21"/>
    </row>
    <row r="3" spans="1:7" ht="19.5" customHeight="1">
      <c r="A3" s="5" t="s">
        <v>19</v>
      </c>
      <c r="B3" s="5"/>
      <c r="C3" s="5"/>
      <c r="D3" s="5"/>
      <c r="E3" s="22"/>
      <c r="F3" s="23" t="s">
        <v>96</v>
      </c>
      <c r="G3" s="21"/>
    </row>
    <row r="4" spans="1:6" s="16" customFormat="1" ht="24.75" customHeight="1">
      <c r="A4" s="24" t="s">
        <v>97</v>
      </c>
      <c r="B4" s="25"/>
      <c r="C4" s="26" t="s">
        <v>75</v>
      </c>
      <c r="D4" s="26" t="s">
        <v>83</v>
      </c>
      <c r="E4" s="26" t="s">
        <v>84</v>
      </c>
      <c r="F4" s="26" t="s">
        <v>98</v>
      </c>
    </row>
    <row r="5" spans="1:6" s="16" customFormat="1" ht="24.75" customHeight="1">
      <c r="A5" s="27" t="s">
        <v>99</v>
      </c>
      <c r="B5" s="27" t="s">
        <v>100</v>
      </c>
      <c r="C5" s="28"/>
      <c r="D5" s="28"/>
      <c r="E5" s="28"/>
      <c r="F5" s="28"/>
    </row>
    <row r="6" spans="1:6" s="17" customFormat="1" ht="24.75" customHeight="1">
      <c r="A6" s="29" t="s">
        <v>75</v>
      </c>
      <c r="B6" s="29"/>
      <c r="C6" s="30">
        <v>0</v>
      </c>
      <c r="D6" s="30">
        <v>0</v>
      </c>
      <c r="E6" s="30">
        <v>0</v>
      </c>
      <c r="F6" s="29"/>
    </row>
    <row r="7" spans="1:6" s="17" customFormat="1" ht="24.75" customHeight="1">
      <c r="A7" s="29" t="s">
        <v>174</v>
      </c>
      <c r="B7" s="29" t="s">
        <v>175</v>
      </c>
      <c r="C7" s="30">
        <v>0</v>
      </c>
      <c r="D7" s="30">
        <v>0</v>
      </c>
      <c r="E7" s="30">
        <v>0</v>
      </c>
      <c r="F7" s="29"/>
    </row>
    <row r="8" spans="1:6" s="17" customFormat="1" ht="24.75" customHeight="1">
      <c r="A8" s="29" t="s">
        <v>176</v>
      </c>
      <c r="B8" s="29" t="s">
        <v>177</v>
      </c>
      <c r="C8" s="30">
        <v>0</v>
      </c>
      <c r="D8" s="30">
        <v>0</v>
      </c>
      <c r="E8" s="30">
        <v>0</v>
      </c>
      <c r="F8" s="29"/>
    </row>
    <row r="9" spans="1:6" s="17" customFormat="1" ht="24.75" customHeight="1">
      <c r="A9" s="29" t="s">
        <v>178</v>
      </c>
      <c r="B9" s="29" t="s">
        <v>179</v>
      </c>
      <c r="C9" s="30">
        <v>0</v>
      </c>
      <c r="D9" s="30">
        <v>0</v>
      </c>
      <c r="E9" s="30">
        <v>0</v>
      </c>
      <c r="F9" s="29"/>
    </row>
    <row r="10" spans="1:6" s="17" customFormat="1" ht="24.75" customHeight="1">
      <c r="A10" s="29" t="s">
        <v>180</v>
      </c>
      <c r="B10" s="29" t="s">
        <v>181</v>
      </c>
      <c r="C10" s="30">
        <v>0</v>
      </c>
      <c r="D10" s="30">
        <v>0</v>
      </c>
      <c r="E10" s="30">
        <v>0</v>
      </c>
      <c r="F10" s="29"/>
    </row>
    <row r="11" spans="1:6" s="17" customFormat="1" ht="24.75" customHeight="1">
      <c r="A11" s="29" t="s">
        <v>182</v>
      </c>
      <c r="B11" s="29" t="s">
        <v>183</v>
      </c>
      <c r="C11" s="30">
        <v>0</v>
      </c>
      <c r="D11" s="30">
        <v>0</v>
      </c>
      <c r="E11" s="30">
        <v>0</v>
      </c>
      <c r="F11" s="29"/>
    </row>
    <row r="12" spans="1:6" s="17" customFormat="1" ht="24.75" customHeight="1">
      <c r="A12" s="29" t="s">
        <v>184</v>
      </c>
      <c r="B12" s="29" t="s">
        <v>185</v>
      </c>
      <c r="C12" s="30">
        <v>0</v>
      </c>
      <c r="D12" s="30">
        <v>0</v>
      </c>
      <c r="E12" s="30">
        <v>0</v>
      </c>
      <c r="F12" s="29"/>
    </row>
    <row r="13" spans="1:6" s="17" customFormat="1" ht="24.75" customHeight="1">
      <c r="A13" s="29" t="s">
        <v>186</v>
      </c>
      <c r="B13" s="29" t="s">
        <v>187</v>
      </c>
      <c r="C13" s="30">
        <v>0</v>
      </c>
      <c r="D13" s="30">
        <v>0</v>
      </c>
      <c r="E13" s="30">
        <v>0</v>
      </c>
      <c r="F13" s="29"/>
    </row>
    <row r="14" spans="1:7" ht="27.75" customHeight="1">
      <c r="A14" s="31" t="s">
        <v>188</v>
      </c>
      <c r="B14" s="31"/>
      <c r="C14" s="31"/>
      <c r="D14" s="31"/>
      <c r="E14" s="31"/>
      <c r="F14" s="31"/>
      <c r="G14" s="22"/>
    </row>
  </sheetData>
  <sheetProtection/>
  <mergeCells count="9">
    <mergeCell ref="A1:B1"/>
    <mergeCell ref="A2:F2"/>
    <mergeCell ref="A3:D3"/>
    <mergeCell ref="A4:B4"/>
    <mergeCell ref="A14:E14"/>
    <mergeCell ref="C4:C5"/>
    <mergeCell ref="D4:D5"/>
    <mergeCell ref="E4:E5"/>
    <mergeCell ref="F4:F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 topLeftCell="A1">
      <selection activeCell="C23" sqref="C23"/>
    </sheetView>
  </sheetViews>
  <sheetFormatPr defaultColWidth="9.33203125" defaultRowHeight="11.25"/>
  <cols>
    <col min="1" max="1" width="32.5" style="2" customWidth="1"/>
    <col min="2" max="2" width="35.83203125" style="2" customWidth="1"/>
    <col min="3" max="3" width="39.83203125" style="2" customWidth="1"/>
    <col min="4" max="16384" width="9.33203125" style="2" customWidth="1"/>
  </cols>
  <sheetData>
    <row r="1" s="1" customFormat="1" ht="24" customHeight="1">
      <c r="A1" s="3" t="s">
        <v>189</v>
      </c>
    </row>
    <row r="2" spans="1:3" ht="36.75" customHeight="1">
      <c r="A2" s="4" t="s">
        <v>190</v>
      </c>
      <c r="B2" s="4"/>
      <c r="C2" s="4"/>
    </row>
    <row r="3" spans="1:3" ht="38.25" customHeight="1">
      <c r="A3" s="5" t="s">
        <v>19</v>
      </c>
      <c r="B3" s="6"/>
      <c r="C3" s="7" t="s">
        <v>20</v>
      </c>
    </row>
    <row r="4" spans="1:3" ht="35.25" customHeight="1">
      <c r="A4" s="8" t="s">
        <v>191</v>
      </c>
      <c r="B4" s="8"/>
      <c r="C4" s="8" t="s">
        <v>192</v>
      </c>
    </row>
    <row r="5" spans="1:3" ht="35.25" customHeight="1">
      <c r="A5" s="9" t="s">
        <v>75</v>
      </c>
      <c r="B5" s="9"/>
      <c r="C5" s="10">
        <v>0</v>
      </c>
    </row>
    <row r="6" spans="1:3" ht="35.25" customHeight="1">
      <c r="A6" s="11" t="s">
        <v>193</v>
      </c>
      <c r="B6" s="11"/>
      <c r="C6" s="12">
        <v>0</v>
      </c>
    </row>
    <row r="7" spans="1:3" ht="35.25" customHeight="1">
      <c r="A7" s="11" t="s">
        <v>194</v>
      </c>
      <c r="B7" s="11"/>
      <c r="C7" s="12">
        <v>0</v>
      </c>
    </row>
    <row r="8" spans="1:3" ht="35.25" customHeight="1">
      <c r="A8" s="11" t="s">
        <v>195</v>
      </c>
      <c r="B8" s="11"/>
      <c r="C8" s="12">
        <v>0</v>
      </c>
    </row>
    <row r="9" spans="1:3" ht="35.25" customHeight="1">
      <c r="A9" s="11" t="s">
        <v>196</v>
      </c>
      <c r="B9" s="11"/>
      <c r="C9" s="12">
        <v>0</v>
      </c>
    </row>
    <row r="10" spans="1:3" ht="35.25" customHeight="1">
      <c r="A10" s="11" t="s">
        <v>197</v>
      </c>
      <c r="B10" s="11"/>
      <c r="C10" s="12">
        <v>0</v>
      </c>
    </row>
    <row r="11" spans="1:3" ht="22.5" customHeight="1">
      <c r="A11" s="13" t="s">
        <v>198</v>
      </c>
      <c r="B11" s="13"/>
      <c r="C11" s="13"/>
    </row>
    <row r="12" spans="1:3" ht="20.25">
      <c r="A12" s="14"/>
      <c r="C12" s="15"/>
    </row>
  </sheetData>
  <sheetProtection/>
  <mergeCells count="10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C11"/>
  </mergeCells>
  <printOptions horizontalCentered="1"/>
  <pageMargins left="0.9842519685039371" right="0.9842519685039371" top="1.062992125984252" bottom="1.062992125984252" header="0.5118110236220472" footer="0.5118110236220472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2019-04-03T02:52:53Z</cp:lastPrinted>
  <dcterms:created xsi:type="dcterms:W3CDTF">2017-03-13T02:32:38Z</dcterms:created>
  <dcterms:modified xsi:type="dcterms:W3CDTF">2019-04-19T02:45:06Z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