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firstSheet="5" activeTab="7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<sst xmlns="http://schemas.openxmlformats.org/spreadsheetml/2006/main" count="392" uniqueCount="311">
  <si>
    <t>201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</si>
  <si>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</si>
  <si>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</si>
  <si>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</si>
  <si>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</si>
  <si>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</si>
  <si>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</si>
  <si>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</si>
  <si>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</si>
  <si>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</si>
  <si>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</si>
  <si>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</si>
  <si>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</si>
  <si>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</si>
  <si>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</si>
  <si>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</si>
  <si>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</si>
  <si>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</si>
  <si>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</si>
  <si>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</si>
  <si>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</si>
  <si>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</si>
  <si>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</si>
  <si>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</si>
  <si>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>本年支出合计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</si>
  <si>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</si>
  <si>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</si>
  <si>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</si>
  <si>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</si>
  <si>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</si>
  <si>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</si>
  <si>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</si>
  <si>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</si>
  <si>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</si>
  <si>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</si>
  <si>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</si>
  <si>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</si>
  <si>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</si>
  <si>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</si>
  <si>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</si>
  <si>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</si>
  <si>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</si>
  <si>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</si>
  <si>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</si>
  <si>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</si>
  <si>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</si>
  <si>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</si>
  <si>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</si>
  <si>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</si>
  <si>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</si>
  <si>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</si>
  <si>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</si>
  <si>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</si>
  <si>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社会保障和就业支出</t>
  </si>
  <si>
    <t xml:space="preserve">  行政事业单位离退休</t>
  </si>
  <si>
    <t xml:space="preserve">   未归口管理的行政单位离退休</t>
  </si>
  <si>
    <t xml:space="preserve">  210</t>
  </si>
  <si>
    <t>医疗卫生与计划生育支出</t>
  </si>
  <si>
    <t xml:space="preserve">  行政事业单位医疗</t>
  </si>
  <si>
    <t xml:space="preserve">   行政单位医疗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</si>
  <si>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</si>
  <si>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</si>
  <si>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</si>
  <si>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</si>
  <si>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</si>
  <si>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</si>
  <si>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</si>
  <si>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</si>
  <si>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</si>
  <si>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</si>
  <si>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</si>
  <si>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</si>
  <si>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</si>
  <si>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</si>
  <si>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</si>
  <si>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</si>
  <si>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</si>
  <si>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</si>
  <si>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</si>
  <si>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</si>
  <si>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</si>
  <si>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</si>
  <si>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</si>
  <si>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</si>
  <si>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</si>
  <si>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</si>
  <si>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</si>
  <si>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</si>
  <si>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</si>
  <si>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</si>
  <si>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</si>
  <si>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</si>
  <si>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30301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</si>
  <si>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</si>
  <si>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</si>
  <si>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</si>
  <si>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</si>
  <si>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</si>
  <si>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</si>
  <si>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</si>
  <si>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</si>
  <si>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</si>
  <si>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</si>
  <si>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</si>
  <si>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</si>
  <si>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</si>
  <si>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</si>
  <si>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</si>
  <si>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</si>
  <si>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</si>
  <si>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</si>
  <si>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</si>
  <si>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</si>
  <si>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</si>
  <si>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</si>
  <si>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</si>
  <si>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</si>
  <si>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</si>
  <si>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</si>
  <si>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</si>
  <si>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2018年收支预算总表</t>
  </si>
  <si>
    <t>2018年“三公”经费公共财政拨款预算表</t>
  </si>
  <si>
    <t>表01</t>
  </si>
  <si>
    <t>表04</t>
  </si>
  <si>
    <t>表05</t>
  </si>
  <si>
    <t>表08</t>
  </si>
  <si>
    <t>2018年度部门预算公开报表（公开表式）</t>
  </si>
  <si>
    <t>2018年收支预算总表</t>
  </si>
  <si>
    <t>2018年财政拨款收支预算总表</t>
  </si>
  <si>
    <t>2018年一般公共预算支出表</t>
  </si>
  <si>
    <t>2018年政府性基金支出预算表</t>
  </si>
  <si>
    <t>2018年一般公共预算基本支出表</t>
  </si>
  <si>
    <t>2018年收入预算总表</t>
  </si>
  <si>
    <t>2018年支出预算总表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</si>
  <si>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</si>
  <si>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</si>
  <si>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</si>
  <si>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</si>
  <si>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</si>
  <si>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</si>
  <si>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</si>
  <si>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</si>
  <si>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政府性基金结转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</si>
  <si>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</si>
  <si>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</si>
  <si>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</si>
  <si>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</si>
  <si>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</si>
  <si>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</si>
  <si>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</si>
  <si>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</si>
  <si>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</si>
  <si>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t>2018年收入预算总表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</si>
  <si>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</si>
  <si>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>2018年财政拨款收支预算总表</t>
  </si>
  <si>
    <t>2018年一般公共预算支出表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</si>
  <si>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</si>
  <si>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2018年一般公共预算基本支出表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</si>
  <si>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</si>
  <si>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</si>
  <si>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</si>
  <si>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</si>
  <si>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</si>
  <si>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</si>
  <si>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</si>
  <si>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</si>
  <si>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</si>
  <si>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</si>
  <si>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</si>
  <si>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</si>
  <si>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</si>
  <si>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物业管理费</t>
  </si>
  <si>
    <t xml:space="preserve">   因公出国（境）费用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</si>
  <si>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</si>
  <si>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</si>
  <si>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</si>
  <si>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</si>
  <si>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</si>
  <si>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</si>
  <si>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离休费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</si>
  <si>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</si>
  <si>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</si>
  <si>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</si>
  <si>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</si>
  <si>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</si>
  <si>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</si>
  <si>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</si>
  <si>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 xml:space="preserve">      2296006</t>
  </si>
  <si>
    <t>2018年政府性基金支出预算表</t>
  </si>
  <si>
    <r>
      <t>表07</t>
    </r>
    <r>
      <rPr>
        <sz val="9"/>
        <rFont val="宋体"/>
        <family val="0"/>
      </rPr>
      <t>：</t>
    </r>
  </si>
  <si>
    <r>
      <t>2018</t>
    </r>
    <r>
      <rPr>
        <b/>
        <sz val="11"/>
        <rFont val="宋体"/>
        <family val="0"/>
      </rPr>
      <t>年预算数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</si>
  <si>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</si>
  <si>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</si>
  <si>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</si>
  <si>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</si>
  <si>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</si>
  <si>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</si>
  <si>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由一般公共预算安排的“三公”经费预算情况</t>
  </si>
  <si>
    <t xml:space="preserve">  工商行政管理事务</t>
  </si>
  <si>
    <t xml:space="preserve">    工商行政管理专项</t>
  </si>
  <si>
    <t xml:space="preserve">    执法办案专项</t>
  </si>
  <si>
    <t xml:space="preserve">  质量技术监督与检验检疫事务</t>
  </si>
  <si>
    <t xml:space="preserve">    质量技术监督行政执法及业务管理</t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</si>
  <si>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</si>
  <si>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</si>
  <si>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</si>
  <si>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未归口管理的行政单位离退休</t>
    </r>
  </si>
  <si>
    <r>
      <t xml:space="preserve">       </t>
    </r>
    <r>
      <rPr>
        <sz val="11"/>
        <rFont val="宋体"/>
        <family val="0"/>
      </rPr>
      <t>机关事业单位基本养老保险缴费支出</t>
    </r>
  </si>
  <si>
    <r>
      <t xml:space="preserve">       </t>
    </r>
    <r>
      <rPr>
        <sz val="11"/>
        <rFont val="宋体"/>
        <family val="0"/>
      </rPr>
      <t>机关事业单位职业年金缴费支出</t>
    </r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</si>
  <si>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</si>
  <si>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</si>
  <si>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</si>
  <si>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</si>
  <si>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>2101012</t>
  </si>
  <si>
    <t>2101016</t>
  </si>
  <si>
    <t>2101099</t>
  </si>
  <si>
    <t>杭州市西湖区市场监督管理局</t>
  </si>
  <si>
    <t>杭州市西湖区市场监督管理局</t>
  </si>
  <si>
    <t xml:space="preserve">  工商行政管理事务</t>
  </si>
  <si>
    <r>
      <t xml:space="preserve">       </t>
    </r>
    <r>
      <rPr>
        <sz val="11"/>
        <rFont val="宋体"/>
        <family val="0"/>
      </rPr>
      <t>行政运行</t>
    </r>
  </si>
  <si>
    <r>
      <t xml:space="preserve">       </t>
    </r>
    <r>
      <rPr>
        <sz val="11"/>
        <rFont val="宋体"/>
        <family val="0"/>
      </rPr>
      <t>一般行政管理事务</t>
    </r>
  </si>
  <si>
    <t xml:space="preserve">   执法办案专项</t>
  </si>
  <si>
    <t xml:space="preserve">   消费者权益保护</t>
  </si>
  <si>
    <t>质量技术监督与检验检疫事务</t>
  </si>
  <si>
    <t xml:space="preserve">  质量技术监督行政执法及业务管理</t>
  </si>
  <si>
    <r>
      <t xml:space="preserve">   </t>
    </r>
    <r>
      <rPr>
        <sz val="11"/>
        <rFont val="宋体"/>
        <family val="0"/>
      </rPr>
      <t>食品和药品监督管理事务</t>
    </r>
  </si>
  <si>
    <r>
      <t xml:space="preserve">   </t>
    </r>
    <r>
      <rPr>
        <sz val="11"/>
        <rFont val="宋体"/>
        <family val="0"/>
      </rPr>
      <t>药品事务</t>
    </r>
  </si>
  <si>
    <r>
      <t xml:space="preserve">   </t>
    </r>
    <r>
      <rPr>
        <sz val="11"/>
        <rFont val="宋体"/>
        <family val="0"/>
      </rPr>
      <t>食品安全事务</t>
    </r>
  </si>
  <si>
    <r>
      <t xml:space="preserve">   </t>
    </r>
    <r>
      <rPr>
        <sz val="11"/>
        <rFont val="宋体"/>
        <family val="0"/>
      </rPr>
      <t>其他食品和药品监督管理事务支出</t>
    </r>
  </si>
  <si>
    <t xml:space="preserve">   工商行政管理专项</t>
  </si>
  <si>
    <t>单位名称：杭州市西湖区市场监督管理局</t>
  </si>
  <si>
    <t>单位名称：杭州市西湖区市场监督管理局</t>
  </si>
  <si>
    <r>
      <t>2</t>
    </r>
    <r>
      <rPr>
        <sz val="9"/>
        <rFont val="宋体"/>
        <family val="0"/>
      </rPr>
      <t>0115</t>
    </r>
  </si>
  <si>
    <r>
      <t xml:space="preserve">  </t>
    </r>
    <r>
      <rPr>
        <sz val="11"/>
        <rFont val="宋体"/>
        <family val="0"/>
      </rPr>
      <t>工商行政管理事务</t>
    </r>
  </si>
  <si>
    <t xml:space="preserve">   执法办案专项</t>
  </si>
  <si>
    <t xml:space="preserve">  质量技术监督行政执法及业务管理</t>
  </si>
  <si>
    <r>
      <t xml:space="preserve"> </t>
    </r>
    <r>
      <rPr>
        <sz val="9"/>
        <rFont val="宋体"/>
        <family val="0"/>
      </rPr>
      <t>食品和药品监督管理事务</t>
    </r>
  </si>
  <si>
    <r>
      <t xml:space="preserve">  </t>
    </r>
    <r>
      <rPr>
        <sz val="11"/>
        <rFont val="宋体"/>
        <family val="0"/>
      </rPr>
      <t>药品事务</t>
    </r>
  </si>
  <si>
    <r>
      <t xml:space="preserve"> </t>
    </r>
    <r>
      <rPr>
        <sz val="11"/>
        <rFont val="宋体"/>
        <family val="0"/>
      </rPr>
      <t>食品安全事务</t>
    </r>
  </si>
  <si>
    <t>其他食品和药品监督管理事务支出</t>
  </si>
  <si>
    <t>一般公共服务支出</t>
  </si>
  <si>
    <r>
      <t xml:space="preserve">      </t>
    </r>
    <r>
      <rPr>
        <sz val="9"/>
        <rFont val="宋体"/>
        <family val="0"/>
      </rPr>
      <t>行政运行</t>
    </r>
  </si>
  <si>
    <r>
      <t xml:space="preserve">      </t>
    </r>
    <r>
      <rPr>
        <sz val="9"/>
        <rFont val="宋体"/>
        <family val="0"/>
      </rPr>
      <t>一般行政管理事务</t>
    </r>
  </si>
  <si>
    <r>
      <t xml:space="preserve">     </t>
    </r>
    <r>
      <rPr>
        <sz val="9"/>
        <rFont val="宋体"/>
        <family val="0"/>
      </rPr>
      <t>工商行政管理专项</t>
    </r>
  </si>
  <si>
    <t xml:space="preserve">  消费者权益保护</t>
  </si>
  <si>
    <t>质量技术监督与检验检疫事务</t>
  </si>
  <si>
    <r>
      <t xml:space="preserve">   </t>
    </r>
    <r>
      <rPr>
        <sz val="9"/>
        <rFont val="宋体"/>
        <family val="0"/>
      </rPr>
      <t>机关事业单位基本养老保险缴费支出</t>
    </r>
  </si>
  <si>
    <t>144.54</t>
  </si>
  <si>
    <t>142.54</t>
  </si>
  <si>
    <r>
      <t xml:space="preserve">        </t>
    </r>
    <r>
      <rPr>
        <sz val="9"/>
        <rFont val="宋体"/>
        <family val="0"/>
      </rPr>
      <t>机关事业单位职业年金缴费支出</t>
    </r>
  </si>
  <si>
    <t>220.87</t>
  </si>
  <si>
    <t>88.35</t>
  </si>
  <si>
    <t>451.76</t>
  </si>
  <si>
    <t>66.9</t>
  </si>
  <si>
    <t>59.6</t>
  </si>
  <si>
    <t>453.5</t>
  </si>
  <si>
    <t>327</t>
  </si>
  <si>
    <t>133.13</t>
  </si>
  <si>
    <t>453.5</t>
  </si>
  <si>
    <t>586.63</t>
  </si>
  <si>
    <t>66.9</t>
  </si>
  <si>
    <t>59.6</t>
  </si>
  <si>
    <t>327</t>
  </si>
  <si>
    <t>126</t>
  </si>
  <si>
    <t>184.2</t>
  </si>
  <si>
    <t>88.7</t>
  </si>
  <si>
    <t>40</t>
  </si>
  <si>
    <t>438.9</t>
  </si>
  <si>
    <t>3707.49</t>
  </si>
  <si>
    <t>4146.39</t>
  </si>
  <si>
    <t>583.44</t>
  </si>
  <si>
    <t>1036.94</t>
  </si>
  <si>
    <t>5329.32</t>
  </si>
  <si>
    <t>公务用车运行维护费</t>
  </si>
  <si>
    <t xml:space="preserve">    30231</t>
  </si>
  <si>
    <t xml:space="preserve">    30215</t>
  </si>
  <si>
    <t xml:space="preserve">    30216</t>
  </si>
  <si>
    <t xml:space="preserve">  会议费</t>
  </si>
  <si>
    <t xml:space="preserve">  培训费</t>
  </si>
  <si>
    <t>539.1</t>
  </si>
  <si>
    <t>56.7</t>
  </si>
  <si>
    <t>10</t>
  </si>
  <si>
    <t>6</t>
  </si>
  <si>
    <t>44.13</t>
  </si>
  <si>
    <t>141.9</t>
  </si>
  <si>
    <t>48</t>
  </si>
  <si>
    <t>112.95</t>
  </si>
  <si>
    <t>103.41</t>
  </si>
  <si>
    <t>164.55</t>
  </si>
  <si>
    <t>52.53</t>
  </si>
  <si>
    <t>81.76</t>
  </si>
  <si>
    <t>1.46</t>
  </si>
  <si>
    <t>0.12</t>
  </si>
  <si>
    <t>28.67</t>
  </si>
  <si>
    <t>12.2</t>
  </si>
  <si>
    <t>4292.38</t>
  </si>
  <si>
    <t>单位名称：杭州市西湖区市场监督管理局</t>
  </si>
  <si>
    <t>单位名称：杭州市西湖区市场监督管理局</t>
  </si>
  <si>
    <t>4292.38</t>
  </si>
  <si>
    <t xml:space="preserve"> 2080504</t>
  </si>
  <si>
    <t>20805</t>
  </si>
  <si>
    <t xml:space="preserve">  208</t>
  </si>
  <si>
    <t>2080506</t>
  </si>
  <si>
    <t xml:space="preserve">  21011</t>
  </si>
  <si>
    <t>2101101</t>
  </si>
  <si>
    <t>3707.49</t>
  </si>
  <si>
    <t>3707.49</t>
  </si>
  <si>
    <t>4290.93</t>
  </si>
  <si>
    <t>3707.49</t>
  </si>
  <si>
    <t xml:space="preserve">    消费者权益保护</t>
  </si>
  <si>
    <r>
      <t>杭州市西湖区市场监督管理局没有政府性基金预算拨款安排的支出,故本表无数据</t>
    </r>
    <r>
      <rPr>
        <sz val="16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</si>
</sst>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0_ "/>
  </numFmts>
  <fonts count="35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方正书宋_GBK"/>
      <family val="3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13" borderId="5" applyNumberFormat="0" applyAlignment="0" applyProtection="0"/>
    <xf numFmtId="0" fontId="23" fillId="1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>
      <alignment vertical="top"/>
      <protection/>
    </xf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7" fillId="7" borderId="0" applyNumberFormat="0" applyBorder="0" applyAlignment="0" applyProtection="0"/>
    <xf numFmtId="0" fontId="21" fillId="13" borderId="8" applyNumberFormat="0" applyAlignment="0" applyProtection="0"/>
    <xf numFmtId="0" fontId="28" fillId="3" borderId="5" applyNumberFormat="0" applyAlignment="0" applyProtection="0"/>
    <xf numFmtId="0" fontId="0" fillId="4" borderId="9" applyNumberFormat="0" applyFont="0" applyAlignment="0" applyProtection="0"/>
  </cellStyleXfs>
  <cellXfs count="1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2" fillId="2" borderId="10" xfId="40" applyNumberFormat="1" applyFont="1" applyFill="1" applyBorder="1" applyAlignment="1" applyProtection="1">
      <alignment horizontal="center" vertical="center"/>
      <protection/>
    </xf>
    <xf numFmtId="0" fontId="2" fillId="2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1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1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1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1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5" fillId="0" borderId="0" xfId="42" applyFont="1" applyBorder="1" applyAlignment="1">
      <alignment horizontal="left" vertical="center" wrapText="1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5" fillId="0" borderId="0" xfId="43" applyFont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5" fillId="1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1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189" fontId="4" fillId="0" borderId="10" xfId="40" applyNumberFormat="1" applyFont="1" applyFill="1" applyBorder="1" applyAlignment="1" applyProtection="1">
      <alignment horizontal="left" vertical="center" wrapText="1"/>
      <protection/>
    </xf>
    <xf numFmtId="39" fontId="5" fillId="0" borderId="10" xfId="0" applyNumberFormat="1" applyFont="1" applyBorder="1" applyAlignment="1">
      <alignment horizontal="center" vertical="center"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0" fontId="4" fillId="0" borderId="18" xfId="42" applyFont="1" applyBorder="1" applyAlignment="1">
      <alignment horizontal="center" vertical="center" wrapText="1"/>
      <protection/>
    </xf>
    <xf numFmtId="0" fontId="5" fillId="0" borderId="19" xfId="42" applyFont="1" applyBorder="1" applyAlignment="1">
      <alignment horizontal="center" vertical="center" wrapText="1"/>
      <protection/>
    </xf>
    <xf numFmtId="0" fontId="5" fillId="0" borderId="20" xfId="42" applyFont="1" applyBorder="1" applyAlignment="1">
      <alignment horizontal="center" vertical="center" wrapText="1"/>
      <protection/>
    </xf>
    <xf numFmtId="0" fontId="4" fillId="0" borderId="19" xfId="42" applyFont="1" applyBorder="1" applyAlignment="1">
      <alignment horizontal="center" vertical="center" wrapText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4" fillId="0" borderId="13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13" borderId="0" xfId="40" applyNumberFormat="1" applyFont="1" applyFill="1" applyBorder="1" applyAlignment="1" applyProtection="1">
      <alignment horizontal="left" vertical="center"/>
      <protection/>
    </xf>
    <xf numFmtId="0" fontId="4" fillId="13" borderId="0" xfId="40" applyNumberFormat="1" applyFont="1" applyFill="1" applyBorder="1" applyAlignment="1" applyProtection="1">
      <alignment horizontal="left" vertical="center"/>
      <protection/>
    </xf>
    <xf numFmtId="0" fontId="2" fillId="2" borderId="13" xfId="40" applyNumberFormat="1" applyFont="1" applyFill="1" applyBorder="1" applyAlignment="1" applyProtection="1">
      <alignment horizontal="center" vertical="center" wrapText="1"/>
      <protection/>
    </xf>
    <xf numFmtId="0" fontId="2" fillId="2" borderId="15" xfId="40" applyNumberFormat="1" applyFont="1" applyFill="1" applyBorder="1" applyAlignment="1" applyProtection="1">
      <alignment horizontal="center" vertical="center" wrapText="1"/>
      <protection/>
    </xf>
    <xf numFmtId="0" fontId="3" fillId="2" borderId="10" xfId="40" applyNumberFormat="1" applyFont="1" applyFill="1" applyBorder="1" applyAlignment="1" applyProtection="1">
      <alignment horizontal="center" vertical="center"/>
      <protection/>
    </xf>
    <xf numFmtId="0" fontId="2" fillId="2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13" borderId="0" xfId="41" applyNumberFormat="1" applyFont="1" applyFill="1" applyBorder="1" applyAlignment="1" applyProtection="1">
      <alignment horizontal="left" vertical="center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5" fillId="0" borderId="21" xfId="41" applyNumberFormat="1" applyFont="1" applyFill="1" applyBorder="1" applyAlignment="1" applyProtection="1">
      <alignment horizontal="right" vertical="center"/>
      <protection/>
    </xf>
    <xf numFmtId="49" fontId="2" fillId="0" borderId="19" xfId="40" applyNumberFormat="1" applyFont="1" applyFill="1" applyBorder="1" applyAlignment="1" applyProtection="1">
      <alignment horizontal="center" vertical="center" wrapText="1"/>
      <protection/>
    </xf>
    <xf numFmtId="49" fontId="2" fillId="0" borderId="20" xfId="4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34" fillId="0" borderId="22" xfId="0" applyNumberFormat="1" applyFont="1" applyFill="1" applyBorder="1" applyAlignment="1" applyProtection="1">
      <alignment horizontal="left" vertical="center" wrapText="1"/>
      <protection/>
    </xf>
    <xf numFmtId="49" fontId="3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5" fillId="13" borderId="0" xfId="41" applyNumberFormat="1" applyFont="1" applyFill="1" applyBorder="1" applyAlignment="1" applyProtection="1">
      <alignment horizontal="left" vertical="center"/>
      <protection/>
    </xf>
    <xf numFmtId="0" fontId="4" fillId="13" borderId="0" xfId="41" applyNumberFormat="1" applyFont="1" applyFill="1" applyBorder="1" applyAlignment="1" applyProtection="1">
      <alignment horizontal="left" vertical="center"/>
      <protection/>
    </xf>
    <xf numFmtId="0" fontId="2" fillId="1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C12" sqref="C12"/>
    </sheetView>
  </sheetViews>
  <sheetFormatPr defaultColWidth="12" defaultRowHeight="11.25"/>
  <cols>
    <col min="1" max="1" width="6.66015625" style="63" customWidth="1"/>
    <col min="2" max="2" width="73.66015625" style="63" bestFit="1" customWidth="1"/>
    <col min="3" max="4" width="26" style="63" customWidth="1"/>
    <col min="5" max="16384" width="12" style="63" customWidth="1"/>
  </cols>
  <sheetData>
    <row r="1" ht="31.5" customHeight="1"/>
    <row r="2" spans="2:5" ht="80.25" customHeight="1">
      <c r="B2" s="107" t="s">
        <v>126</v>
      </c>
      <c r="C2" s="107"/>
      <c r="D2" s="107"/>
      <c r="E2" s="107"/>
    </row>
    <row r="3" spans="2:5" s="79" customFormat="1" ht="27" customHeight="1">
      <c r="B3" s="6" t="s">
        <v>127</v>
      </c>
      <c r="C3" s="6"/>
      <c r="D3" s="6"/>
      <c r="E3" s="19" t="s">
        <v>122</v>
      </c>
    </row>
    <row r="4" spans="2:5" s="79" customFormat="1" ht="27" customHeight="1">
      <c r="B4" s="6" t="s">
        <v>132</v>
      </c>
      <c r="C4" s="6"/>
      <c r="D4" s="6"/>
      <c r="E4" s="19" t="s">
        <v>134</v>
      </c>
    </row>
    <row r="5" spans="2:5" s="79" customFormat="1" ht="27" customHeight="1">
      <c r="B5" s="6" t="s">
        <v>133</v>
      </c>
      <c r="C5" s="6"/>
      <c r="D5" s="6"/>
      <c r="E5" s="19" t="s">
        <v>135</v>
      </c>
    </row>
    <row r="6" spans="2:5" s="79" customFormat="1" ht="27" customHeight="1">
      <c r="B6" s="6" t="s">
        <v>128</v>
      </c>
      <c r="C6" s="6"/>
      <c r="D6" s="6"/>
      <c r="E6" s="19" t="s">
        <v>123</v>
      </c>
    </row>
    <row r="7" spans="2:5" s="79" customFormat="1" ht="27" customHeight="1">
      <c r="B7" s="6" t="s">
        <v>129</v>
      </c>
      <c r="C7" s="6"/>
      <c r="D7" s="6"/>
      <c r="E7" s="19" t="s">
        <v>124</v>
      </c>
    </row>
    <row r="8" spans="2:5" s="79" customFormat="1" ht="27" customHeight="1">
      <c r="B8" s="6" t="s">
        <v>131</v>
      </c>
      <c r="C8" s="6"/>
      <c r="D8" s="6"/>
      <c r="E8" s="19" t="s">
        <v>136</v>
      </c>
    </row>
    <row r="9" spans="2:5" s="79" customFormat="1" ht="27" customHeight="1">
      <c r="B9" s="6" t="s">
        <v>130</v>
      </c>
      <c r="C9" s="6"/>
      <c r="D9" s="6"/>
      <c r="E9" s="19" t="s">
        <v>137</v>
      </c>
    </row>
    <row r="10" spans="2:5" s="79" customFormat="1" ht="27" customHeight="1">
      <c r="B10" s="6" t="s">
        <v>196</v>
      </c>
      <c r="C10" s="6"/>
      <c r="D10" s="6"/>
      <c r="E10" s="19" t="s">
        <v>125</v>
      </c>
    </row>
    <row r="11" spans="2:5" ht="27" customHeight="1">
      <c r="B11" s="64"/>
      <c r="C11" s="64"/>
      <c r="D11" s="64"/>
      <c r="E11" s="64"/>
    </row>
    <row r="12" spans="2:5" ht="27" customHeight="1">
      <c r="B12" s="64"/>
      <c r="C12" s="64"/>
      <c r="D12" s="64"/>
      <c r="E12" s="64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Zeros="0" zoomScalePageLayoutView="0" workbookViewId="0" topLeftCell="A12">
      <selection activeCell="D12" sqref="D12"/>
    </sheetView>
  </sheetViews>
  <sheetFormatPr defaultColWidth="9.33203125" defaultRowHeight="11.25"/>
  <cols>
    <col min="1" max="1" width="41.16015625" style="12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12" t="s">
        <v>21</v>
      </c>
    </row>
    <row r="2" spans="1:6" ht="37.5" customHeight="1">
      <c r="A2" s="109" t="s">
        <v>120</v>
      </c>
      <c r="B2" s="109"/>
      <c r="C2" s="109"/>
      <c r="D2" s="109"/>
      <c r="E2" s="109"/>
      <c r="F2" s="1"/>
    </row>
    <row r="3" spans="1:6" ht="31.5" customHeight="1">
      <c r="A3" s="110" t="s">
        <v>296</v>
      </c>
      <c r="B3" s="111"/>
      <c r="C3" s="111"/>
      <c r="D3" s="111"/>
      <c r="E3" s="3" t="s">
        <v>9</v>
      </c>
      <c r="F3" s="1"/>
    </row>
    <row r="4" spans="1:6" ht="22.5" customHeight="1">
      <c r="A4" s="112" t="s">
        <v>10</v>
      </c>
      <c r="B4" s="112"/>
      <c r="C4" s="113" t="s">
        <v>29</v>
      </c>
      <c r="D4" s="112"/>
      <c r="E4" s="112"/>
      <c r="F4" s="1"/>
    </row>
    <row r="5" spans="1:6" ht="32.25" customHeight="1">
      <c r="A5" s="5" t="s">
        <v>11</v>
      </c>
      <c r="B5" s="4" t="s">
        <v>12</v>
      </c>
      <c r="C5" s="5" t="s">
        <v>13</v>
      </c>
      <c r="D5" s="4" t="s">
        <v>11</v>
      </c>
      <c r="E5" s="4" t="s">
        <v>12</v>
      </c>
      <c r="F5" s="1"/>
    </row>
    <row r="6" spans="1:6" ht="20.25" customHeight="1">
      <c r="A6" s="6" t="s">
        <v>138</v>
      </c>
      <c r="B6" s="7">
        <f>B7+B8</f>
        <v>5329.32</v>
      </c>
      <c r="C6" s="8" t="s">
        <v>0</v>
      </c>
      <c r="D6" s="6" t="s">
        <v>14</v>
      </c>
      <c r="E6" s="83">
        <v>4290.9277</v>
      </c>
      <c r="F6" s="1"/>
    </row>
    <row r="7" spans="1:6" ht="20.25" customHeight="1">
      <c r="A7" s="6" t="s">
        <v>143</v>
      </c>
      <c r="B7" s="7">
        <v>5329.32</v>
      </c>
      <c r="C7" s="8">
        <v>20115</v>
      </c>
      <c r="D7" s="92" t="s">
        <v>198</v>
      </c>
      <c r="E7" s="83">
        <v>4146.3857</v>
      </c>
      <c r="F7" s="1"/>
    </row>
    <row r="8" spans="1:6" ht="20.25" customHeight="1">
      <c r="A8" s="6" t="s">
        <v>144</v>
      </c>
      <c r="B8" s="7">
        <v>0</v>
      </c>
      <c r="C8" s="8">
        <v>2011501</v>
      </c>
      <c r="D8" s="6" t="s">
        <v>203</v>
      </c>
      <c r="E8" s="88">
        <v>3707.4857</v>
      </c>
      <c r="F8" s="1"/>
    </row>
    <row r="9" spans="1:6" ht="20.25" customHeight="1">
      <c r="A9" s="6" t="s">
        <v>139</v>
      </c>
      <c r="B9" s="7">
        <v>0</v>
      </c>
      <c r="C9" s="8">
        <v>2011502</v>
      </c>
      <c r="D9" s="6" t="s">
        <v>204</v>
      </c>
      <c r="E9" s="87">
        <v>126</v>
      </c>
      <c r="F9" s="1"/>
    </row>
    <row r="10" spans="1:6" ht="20.25" customHeight="1">
      <c r="A10" s="6" t="s">
        <v>140</v>
      </c>
      <c r="B10" s="7">
        <v>0</v>
      </c>
      <c r="C10" s="8">
        <v>2011504</v>
      </c>
      <c r="D10" s="89" t="s">
        <v>199</v>
      </c>
      <c r="E10" s="87">
        <v>184.2</v>
      </c>
      <c r="F10" s="1"/>
    </row>
    <row r="11" spans="1:6" ht="20.25" customHeight="1">
      <c r="A11" s="68" t="s">
        <v>145</v>
      </c>
      <c r="B11" s="7"/>
      <c r="C11" s="8">
        <v>2011505</v>
      </c>
      <c r="D11" s="89" t="s">
        <v>200</v>
      </c>
      <c r="E11" s="87">
        <v>88.7</v>
      </c>
      <c r="F11" s="1"/>
    </row>
    <row r="12" spans="1:6" ht="20.25" customHeight="1">
      <c r="A12" s="68" t="s">
        <v>150</v>
      </c>
      <c r="B12" s="7"/>
      <c r="C12" s="8">
        <v>2011506</v>
      </c>
      <c r="D12" s="68" t="s">
        <v>309</v>
      </c>
      <c r="E12" s="7">
        <v>40</v>
      </c>
      <c r="F12" s="1"/>
    </row>
    <row r="13" spans="1:6" ht="20.25" customHeight="1">
      <c r="A13" s="68"/>
      <c r="B13" s="7"/>
      <c r="C13" s="8">
        <v>20117</v>
      </c>
      <c r="D13" s="84" t="s">
        <v>201</v>
      </c>
      <c r="E13" s="7">
        <v>144.54</v>
      </c>
      <c r="F13" s="1"/>
    </row>
    <row r="14" spans="1:6" ht="20.25" customHeight="1">
      <c r="A14" s="68"/>
      <c r="B14" s="7"/>
      <c r="C14" s="8">
        <v>2011706</v>
      </c>
      <c r="D14" s="86" t="s">
        <v>202</v>
      </c>
      <c r="E14" s="7">
        <v>144.54</v>
      </c>
      <c r="F14" s="1"/>
    </row>
    <row r="15" spans="1:6" ht="20.25" customHeight="1">
      <c r="A15" s="14"/>
      <c r="B15" s="7">
        <v>0</v>
      </c>
      <c r="C15" s="8" t="s">
        <v>1</v>
      </c>
      <c r="D15" s="91" t="s">
        <v>15</v>
      </c>
      <c r="E15" s="90">
        <v>451.7636</v>
      </c>
      <c r="F15" s="1"/>
    </row>
    <row r="16" spans="1:6" ht="20.25" customHeight="1">
      <c r="A16" s="6"/>
      <c r="B16" s="7">
        <v>0</v>
      </c>
      <c r="C16" s="8" t="s">
        <v>2</v>
      </c>
      <c r="D16" s="91" t="s">
        <v>205</v>
      </c>
      <c r="E16" s="90">
        <v>451.7636</v>
      </c>
      <c r="F16" s="1"/>
    </row>
    <row r="17" spans="1:6" ht="20.25" customHeight="1">
      <c r="A17" s="6"/>
      <c r="B17" s="7">
        <v>0</v>
      </c>
      <c r="C17" s="8" t="s">
        <v>3</v>
      </c>
      <c r="D17" s="91" t="s">
        <v>206</v>
      </c>
      <c r="E17" s="7">
        <v>142.54</v>
      </c>
      <c r="F17" s="1"/>
    </row>
    <row r="18" spans="1:6" ht="20.25" customHeight="1">
      <c r="A18" s="6"/>
      <c r="B18" s="7">
        <v>0</v>
      </c>
      <c r="C18" s="8" t="s">
        <v>4</v>
      </c>
      <c r="D18" s="91" t="s">
        <v>207</v>
      </c>
      <c r="E18" s="90">
        <v>220.8744</v>
      </c>
      <c r="F18" s="1"/>
    </row>
    <row r="19" spans="1:6" ht="20.25" customHeight="1">
      <c r="A19" s="14"/>
      <c r="B19" s="15"/>
      <c r="C19" s="8" t="s">
        <v>5</v>
      </c>
      <c r="D19" s="91" t="s">
        <v>208</v>
      </c>
      <c r="E19" s="90">
        <v>88.34976</v>
      </c>
      <c r="F19" s="1"/>
    </row>
    <row r="20" spans="1:6" ht="20.25" customHeight="1">
      <c r="A20" s="14"/>
      <c r="B20" s="15"/>
      <c r="C20" s="8" t="s">
        <v>6</v>
      </c>
      <c r="D20" s="6" t="s">
        <v>20</v>
      </c>
      <c r="E20" s="7">
        <v>586.63</v>
      </c>
      <c r="F20" s="1"/>
    </row>
    <row r="21" spans="1:6" ht="20.25" customHeight="1">
      <c r="A21" s="14"/>
      <c r="B21" s="15"/>
      <c r="C21" s="85">
        <v>21010</v>
      </c>
      <c r="D21" s="89" t="s">
        <v>209</v>
      </c>
      <c r="E21" s="7">
        <v>453.5</v>
      </c>
      <c r="F21" s="1"/>
    </row>
    <row r="22" spans="1:6" ht="20.25" customHeight="1">
      <c r="A22" s="14"/>
      <c r="B22" s="15"/>
      <c r="C22" s="86" t="s">
        <v>213</v>
      </c>
      <c r="D22" s="89" t="s">
        <v>210</v>
      </c>
      <c r="E22" s="90">
        <v>66.9</v>
      </c>
      <c r="F22" s="1"/>
    </row>
    <row r="23" spans="1:6" ht="20.25" customHeight="1">
      <c r="A23" s="14"/>
      <c r="B23" s="15"/>
      <c r="C23" s="86" t="s">
        <v>214</v>
      </c>
      <c r="D23" s="89" t="s">
        <v>211</v>
      </c>
      <c r="E23" s="90">
        <v>59.6</v>
      </c>
      <c r="F23" s="1"/>
    </row>
    <row r="24" spans="1:6" ht="20.25" customHeight="1">
      <c r="A24" s="14"/>
      <c r="B24" s="15"/>
      <c r="C24" s="86" t="s">
        <v>215</v>
      </c>
      <c r="D24" s="89" t="s">
        <v>212</v>
      </c>
      <c r="E24" s="90">
        <v>327</v>
      </c>
      <c r="F24" s="1"/>
    </row>
    <row r="25" spans="1:6" ht="20.25" customHeight="1">
      <c r="A25" s="14"/>
      <c r="B25" s="15"/>
      <c r="C25" s="85" t="s">
        <v>7</v>
      </c>
      <c r="D25" s="6" t="s">
        <v>25</v>
      </c>
      <c r="E25" s="87">
        <v>133.13</v>
      </c>
      <c r="F25" s="1"/>
    </row>
    <row r="26" spans="1:6" ht="20.25" customHeight="1">
      <c r="A26" s="14"/>
      <c r="B26" s="15"/>
      <c r="C26" s="8" t="s">
        <v>8</v>
      </c>
      <c r="D26" s="6" t="s">
        <v>26</v>
      </c>
      <c r="E26" s="7">
        <v>133.13</v>
      </c>
      <c r="F26" s="1"/>
    </row>
    <row r="27" spans="1:6" ht="20.25" customHeight="1">
      <c r="A27" s="14"/>
      <c r="B27" s="15"/>
      <c r="C27" s="10"/>
      <c r="D27" s="11"/>
      <c r="E27" s="11"/>
      <c r="F27" s="1"/>
    </row>
    <row r="28" spans="1:6" s="23" customFormat="1" ht="20.25" customHeight="1">
      <c r="A28" s="19" t="s">
        <v>22</v>
      </c>
      <c r="B28" s="20">
        <f>B6+B9+B10+B11+B12</f>
        <v>5329.32</v>
      </c>
      <c r="C28" s="119" t="s">
        <v>24</v>
      </c>
      <c r="D28" s="119"/>
      <c r="E28" s="21">
        <v>5329.32</v>
      </c>
      <c r="F28" s="22"/>
    </row>
    <row r="29" spans="1:6" s="13" customFormat="1" ht="20.25" customHeight="1">
      <c r="A29" s="18" t="s">
        <v>30</v>
      </c>
      <c r="B29" s="7">
        <v>0</v>
      </c>
      <c r="C29" s="116"/>
      <c r="D29" s="116"/>
      <c r="E29" s="16"/>
      <c r="F29" s="1"/>
    </row>
    <row r="30" spans="1:6" s="13" customFormat="1" ht="20.25" customHeight="1">
      <c r="A30" s="18" t="s">
        <v>31</v>
      </c>
      <c r="B30" s="7">
        <v>0</v>
      </c>
      <c r="C30" s="117" t="s">
        <v>32</v>
      </c>
      <c r="D30" s="118"/>
      <c r="E30" s="9"/>
      <c r="F30" s="1"/>
    </row>
    <row r="31" spans="1:6" s="13" customFormat="1" ht="20.25" customHeight="1">
      <c r="A31" s="8" t="s">
        <v>23</v>
      </c>
      <c r="B31" s="9"/>
      <c r="C31" s="16"/>
      <c r="D31" s="16"/>
      <c r="E31" s="16"/>
      <c r="F31" s="1"/>
    </row>
    <row r="32" spans="1:6" ht="20.25" customHeight="1">
      <c r="A32" s="67" t="s">
        <v>142</v>
      </c>
      <c r="B32" s="7"/>
      <c r="C32" s="15"/>
      <c r="D32" s="15"/>
      <c r="E32" s="15"/>
      <c r="F32" s="1"/>
    </row>
    <row r="33" spans="1:6" ht="20.25" customHeight="1">
      <c r="A33" s="8" t="s">
        <v>33</v>
      </c>
      <c r="B33" s="7"/>
      <c r="C33" s="9"/>
      <c r="D33" s="9"/>
      <c r="E33" s="11"/>
      <c r="F33" s="1"/>
    </row>
    <row r="34" spans="1:5" ht="20.25" customHeight="1">
      <c r="A34" s="17" t="s">
        <v>28</v>
      </c>
      <c r="B34" s="7">
        <f>SUM(B28:B30)</f>
        <v>5329.32</v>
      </c>
      <c r="C34" s="114" t="s">
        <v>27</v>
      </c>
      <c r="D34" s="115"/>
      <c r="E34" s="7">
        <v>5329.32</v>
      </c>
    </row>
    <row r="35" spans="1:5" s="66" customFormat="1" ht="42" customHeight="1">
      <c r="A35" s="108" t="s">
        <v>141</v>
      </c>
      <c r="B35" s="108"/>
      <c r="C35" s="108"/>
      <c r="D35" s="108"/>
      <c r="E35" s="108"/>
    </row>
  </sheetData>
  <sheetProtection/>
  <mergeCells count="9">
    <mergeCell ref="A35:E35"/>
    <mergeCell ref="A2:E2"/>
    <mergeCell ref="A3:D3"/>
    <mergeCell ref="A4:B4"/>
    <mergeCell ref="C4:E4"/>
    <mergeCell ref="C34:D34"/>
    <mergeCell ref="C29:D29"/>
    <mergeCell ref="C30:D30"/>
    <mergeCell ref="C28:D28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28.83203125" style="41" customWidth="1"/>
    <col min="2" max="2" width="14.66015625" style="41" customWidth="1"/>
    <col min="3" max="3" width="12" style="41" customWidth="1"/>
    <col min="4" max="4" width="14" style="41" customWidth="1"/>
    <col min="5" max="6" width="19.33203125" style="41" customWidth="1"/>
    <col min="7" max="7" width="15.33203125" style="41" customWidth="1"/>
    <col min="8" max="10" width="14" style="41" customWidth="1"/>
    <col min="11" max="11" width="14.33203125" style="41" customWidth="1"/>
    <col min="12" max="16384" width="9.33203125" style="41" customWidth="1"/>
  </cols>
  <sheetData>
    <row r="1" spans="1:11" ht="21" customHeight="1">
      <c r="A1" s="49" t="s">
        <v>147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7" customHeight="1">
      <c r="A2" s="109" t="s">
        <v>152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34.5" customHeight="1">
      <c r="A3" s="52" t="s">
        <v>231</v>
      </c>
      <c r="B3" s="53"/>
      <c r="C3" s="53"/>
      <c r="D3" s="53"/>
      <c r="E3" s="53"/>
      <c r="F3" s="53"/>
      <c r="G3" s="53"/>
      <c r="H3" s="53"/>
      <c r="I3" s="53"/>
      <c r="J3" s="53"/>
      <c r="K3" s="3" t="s">
        <v>9</v>
      </c>
    </row>
    <row r="4" spans="1:11" s="42" customFormat="1" ht="34.5" customHeight="1">
      <c r="A4" s="105" t="s">
        <v>98</v>
      </c>
      <c r="B4" s="105" t="s">
        <v>117</v>
      </c>
      <c r="C4" s="105" t="s">
        <v>99</v>
      </c>
      <c r="D4" s="120" t="s">
        <v>100</v>
      </c>
      <c r="E4" s="102"/>
      <c r="F4" s="102"/>
      <c r="G4" s="105" t="s">
        <v>101</v>
      </c>
      <c r="H4" s="105" t="s">
        <v>102</v>
      </c>
      <c r="I4" s="103" t="s">
        <v>146</v>
      </c>
      <c r="J4" s="103" t="s">
        <v>151</v>
      </c>
      <c r="K4" s="105" t="s">
        <v>103</v>
      </c>
    </row>
    <row r="5" spans="1:11" s="42" customFormat="1" ht="34.5" customHeight="1">
      <c r="A5" s="106"/>
      <c r="B5" s="106"/>
      <c r="C5" s="106"/>
      <c r="D5" s="54" t="s">
        <v>118</v>
      </c>
      <c r="E5" s="54" t="s">
        <v>104</v>
      </c>
      <c r="F5" s="54" t="s">
        <v>105</v>
      </c>
      <c r="G5" s="106"/>
      <c r="H5" s="106"/>
      <c r="I5" s="106"/>
      <c r="J5" s="104"/>
      <c r="K5" s="106"/>
    </row>
    <row r="6" spans="1:11" s="42" customFormat="1" ht="34.5" customHeight="1">
      <c r="A6" s="54" t="s">
        <v>106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42" customFormat="1" ht="34.5" customHeight="1">
      <c r="A7" s="54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42" customFormat="1" ht="34.5" customHeight="1">
      <c r="A8" s="56" t="s">
        <v>217</v>
      </c>
      <c r="B8" s="55">
        <v>5329.32</v>
      </c>
      <c r="C8" s="55"/>
      <c r="D8" s="55">
        <v>5329.32</v>
      </c>
      <c r="E8" s="55">
        <v>5329.32</v>
      </c>
      <c r="F8" s="55"/>
      <c r="G8" s="55"/>
      <c r="H8" s="55"/>
      <c r="I8" s="55"/>
      <c r="J8" s="55"/>
      <c r="K8" s="55"/>
    </row>
    <row r="9" spans="1:11" s="42" customFormat="1" ht="34.5" customHeight="1">
      <c r="A9" s="56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s="42" customFormat="1" ht="34.5" customHeight="1">
      <c r="A10" s="56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66" customFormat="1" ht="42" customHeight="1">
      <c r="A11" s="108" t="s">
        <v>141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ht="20.25">
      <c r="A12" s="43"/>
    </row>
    <row r="26" ht="12" customHeight="1"/>
  </sheetData>
  <sheetProtection/>
  <mergeCells count="11">
    <mergeCell ref="I4:I5"/>
    <mergeCell ref="A11:K11"/>
    <mergeCell ref="D4:F4"/>
    <mergeCell ref="J4:J5"/>
    <mergeCell ref="A2:K2"/>
    <mergeCell ref="A4:A5"/>
    <mergeCell ref="B4:B5"/>
    <mergeCell ref="C4:C5"/>
    <mergeCell ref="G4:G5"/>
    <mergeCell ref="H4:H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A10" sqref="A10"/>
    </sheetView>
  </sheetViews>
  <sheetFormatPr defaultColWidth="12" defaultRowHeight="11.25"/>
  <cols>
    <col min="1" max="1" width="39.66015625" style="51" customWidth="1"/>
    <col min="2" max="5" width="27.33203125" style="51" customWidth="1"/>
    <col min="6" max="16384" width="12" style="51" customWidth="1"/>
  </cols>
  <sheetData>
    <row r="1" ht="24" customHeight="1">
      <c r="A1" s="51" t="s">
        <v>148</v>
      </c>
    </row>
    <row r="2" spans="1:5" ht="27">
      <c r="A2" s="109" t="s">
        <v>153</v>
      </c>
      <c r="B2" s="109"/>
      <c r="C2" s="109"/>
      <c r="D2" s="109"/>
      <c r="E2" s="109"/>
    </row>
    <row r="3" spans="1:5" ht="31.5" customHeight="1">
      <c r="A3" s="57" t="s">
        <v>230</v>
      </c>
      <c r="B3" s="58" t="s">
        <v>107</v>
      </c>
      <c r="C3" s="58" t="s">
        <v>107</v>
      </c>
      <c r="D3" s="58" t="s">
        <v>107</v>
      </c>
      <c r="E3" s="3" t="s">
        <v>9</v>
      </c>
    </row>
    <row r="4" spans="1:5" ht="25.5" customHeight="1">
      <c r="A4" s="121" t="s">
        <v>98</v>
      </c>
      <c r="B4" s="121" t="s">
        <v>119</v>
      </c>
      <c r="C4" s="121" t="s">
        <v>47</v>
      </c>
      <c r="D4" s="122"/>
      <c r="E4" s="121" t="s">
        <v>48</v>
      </c>
    </row>
    <row r="5" spans="1:5" ht="25.5" customHeight="1">
      <c r="A5" s="122"/>
      <c r="B5" s="122"/>
      <c r="C5" s="59" t="s">
        <v>108</v>
      </c>
      <c r="D5" s="59" t="s">
        <v>109</v>
      </c>
      <c r="E5" s="122"/>
    </row>
    <row r="6" spans="1:5" ht="25.5" customHeight="1">
      <c r="A6" s="60" t="s">
        <v>106</v>
      </c>
      <c r="B6" s="60">
        <v>1</v>
      </c>
      <c r="C6" s="60">
        <v>2</v>
      </c>
      <c r="D6" s="60">
        <v>3</v>
      </c>
      <c r="E6" s="60">
        <v>4</v>
      </c>
    </row>
    <row r="7" spans="1:5" ht="25.5" customHeight="1">
      <c r="A7" s="59" t="s">
        <v>46</v>
      </c>
      <c r="B7" s="61" t="s">
        <v>107</v>
      </c>
      <c r="C7" s="61" t="s">
        <v>107</v>
      </c>
      <c r="D7" s="61" t="s">
        <v>107</v>
      </c>
      <c r="E7" s="61" t="s">
        <v>107</v>
      </c>
    </row>
    <row r="8" spans="1:5" ht="25.5" customHeight="1">
      <c r="A8" s="62" t="s">
        <v>216</v>
      </c>
      <c r="B8" s="61">
        <v>5329.32</v>
      </c>
      <c r="C8" s="61">
        <v>3741.08</v>
      </c>
      <c r="D8" s="61">
        <v>551.3</v>
      </c>
      <c r="E8" s="61">
        <v>1036.94</v>
      </c>
    </row>
    <row r="9" spans="1:5" ht="25.5" customHeight="1">
      <c r="A9" s="62"/>
      <c r="B9" s="61" t="s">
        <v>107</v>
      </c>
      <c r="C9" s="61" t="s">
        <v>107</v>
      </c>
      <c r="D9" s="61" t="s">
        <v>107</v>
      </c>
      <c r="E9" s="61"/>
    </row>
    <row r="10" spans="1:5" ht="25.5" customHeight="1">
      <c r="A10" s="62"/>
      <c r="B10" s="61" t="s">
        <v>107</v>
      </c>
      <c r="C10" s="61" t="s">
        <v>107</v>
      </c>
      <c r="D10" s="61" t="s">
        <v>107</v>
      </c>
      <c r="E10" s="61" t="s">
        <v>107</v>
      </c>
    </row>
    <row r="11" ht="20.25">
      <c r="A11" s="44" t="s">
        <v>107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zoomScalePageLayoutView="0" workbookViewId="0" topLeftCell="A7">
      <selection activeCell="E8" sqref="E8"/>
    </sheetView>
  </sheetViews>
  <sheetFormatPr defaultColWidth="9.33203125" defaultRowHeight="11.25"/>
  <cols>
    <col min="1" max="1" width="31" style="24" customWidth="1"/>
    <col min="2" max="2" width="20" style="25" customWidth="1"/>
    <col min="3" max="3" width="18.33203125" style="25" customWidth="1"/>
    <col min="4" max="4" width="46.66015625" style="25" customWidth="1"/>
    <col min="5" max="5" width="23.83203125" style="25" customWidth="1"/>
    <col min="6" max="6" width="10.83203125" style="25" customWidth="1"/>
    <col min="7" max="16384" width="9.33203125" style="25" customWidth="1"/>
  </cols>
  <sheetData>
    <row r="1" ht="21" customHeight="1">
      <c r="A1" s="24" t="s">
        <v>149</v>
      </c>
    </row>
    <row r="2" spans="1:6" ht="37.5" customHeight="1">
      <c r="A2" s="109" t="s">
        <v>154</v>
      </c>
      <c r="B2" s="109"/>
      <c r="C2" s="109"/>
      <c r="D2" s="109"/>
      <c r="E2" s="109"/>
      <c r="F2" s="26"/>
    </row>
    <row r="3" spans="1:6" ht="31.5" customHeight="1">
      <c r="A3" s="125" t="s">
        <v>230</v>
      </c>
      <c r="B3" s="126"/>
      <c r="C3" s="126"/>
      <c r="D3" s="126"/>
      <c r="E3" s="27" t="s">
        <v>9</v>
      </c>
      <c r="F3" s="26"/>
    </row>
    <row r="4" spans="1:6" ht="22.5" customHeight="1">
      <c r="A4" s="127" t="s">
        <v>34</v>
      </c>
      <c r="B4" s="128"/>
      <c r="C4" s="129" t="s">
        <v>35</v>
      </c>
      <c r="D4" s="130"/>
      <c r="E4" s="130"/>
      <c r="F4" s="26"/>
    </row>
    <row r="5" spans="1:6" ht="32.25" customHeight="1">
      <c r="A5" s="29" t="s">
        <v>36</v>
      </c>
      <c r="B5" s="28" t="s">
        <v>37</v>
      </c>
      <c r="C5" s="29" t="s">
        <v>38</v>
      </c>
      <c r="D5" s="28" t="s">
        <v>36</v>
      </c>
      <c r="E5" s="28" t="s">
        <v>37</v>
      </c>
      <c r="F5" s="26"/>
    </row>
    <row r="6" spans="1:6" ht="24.75" customHeight="1">
      <c r="A6" s="32" t="s">
        <v>39</v>
      </c>
      <c r="B6" s="30">
        <v>5329.32</v>
      </c>
      <c r="C6" s="31" t="s">
        <v>0</v>
      </c>
      <c r="D6" s="32" t="s">
        <v>14</v>
      </c>
      <c r="E6" s="30">
        <v>4290.93</v>
      </c>
      <c r="F6" s="26"/>
    </row>
    <row r="7" spans="1:6" ht="24.75" customHeight="1">
      <c r="A7" s="6" t="s">
        <v>143</v>
      </c>
      <c r="B7" s="30">
        <v>5329.32</v>
      </c>
      <c r="C7" s="31">
        <v>20115</v>
      </c>
      <c r="D7" s="68" t="s">
        <v>218</v>
      </c>
      <c r="E7" s="30">
        <v>4146.39</v>
      </c>
      <c r="F7" s="26"/>
    </row>
    <row r="8" spans="1:6" ht="24.75" customHeight="1">
      <c r="A8" s="6" t="s">
        <v>144</v>
      </c>
      <c r="B8" s="30">
        <v>0</v>
      </c>
      <c r="C8" s="8">
        <v>2011501</v>
      </c>
      <c r="D8" s="6" t="s">
        <v>219</v>
      </c>
      <c r="E8" s="30">
        <v>3707.4857</v>
      </c>
      <c r="F8" s="26"/>
    </row>
    <row r="9" spans="1:6" ht="24.75" customHeight="1">
      <c r="A9" s="32"/>
      <c r="B9" s="30">
        <v>0</v>
      </c>
      <c r="C9" s="8">
        <v>2011502</v>
      </c>
      <c r="D9" s="6" t="s">
        <v>220</v>
      </c>
      <c r="E9" s="87">
        <v>126</v>
      </c>
      <c r="F9" s="26"/>
    </row>
    <row r="10" spans="1:6" ht="24.75" customHeight="1">
      <c r="A10" s="32"/>
      <c r="B10" s="30"/>
      <c r="C10" s="8">
        <v>2011504</v>
      </c>
      <c r="D10" s="68" t="s">
        <v>229</v>
      </c>
      <c r="E10" s="87">
        <v>184.2</v>
      </c>
      <c r="F10" s="26"/>
    </row>
    <row r="11" spans="1:6" ht="24.75" customHeight="1">
      <c r="A11" s="32"/>
      <c r="B11" s="30"/>
      <c r="C11" s="8">
        <v>2011505</v>
      </c>
      <c r="D11" s="68" t="s">
        <v>221</v>
      </c>
      <c r="E11" s="87">
        <v>88.7</v>
      </c>
      <c r="F11" s="26"/>
    </row>
    <row r="12" spans="1:6" ht="24.75" customHeight="1">
      <c r="A12" s="32"/>
      <c r="B12" s="30">
        <v>0</v>
      </c>
      <c r="C12" s="8">
        <v>2011506</v>
      </c>
      <c r="D12" s="68" t="s">
        <v>222</v>
      </c>
      <c r="E12" s="7">
        <v>40</v>
      </c>
      <c r="F12" s="26"/>
    </row>
    <row r="13" spans="1:6" ht="24.75" customHeight="1">
      <c r="A13" s="32"/>
      <c r="B13" s="30">
        <v>0</v>
      </c>
      <c r="C13" s="31">
        <v>20117</v>
      </c>
      <c r="D13" s="68" t="s">
        <v>223</v>
      </c>
      <c r="E13" s="30">
        <v>144.54</v>
      </c>
      <c r="F13" s="26"/>
    </row>
    <row r="14" spans="1:6" ht="24.75" customHeight="1">
      <c r="A14" s="32"/>
      <c r="B14" s="30">
        <v>0</v>
      </c>
      <c r="C14" s="31">
        <v>2011706</v>
      </c>
      <c r="D14" s="68" t="s">
        <v>224</v>
      </c>
      <c r="E14" s="30">
        <v>144.54</v>
      </c>
      <c r="F14" s="26"/>
    </row>
    <row r="15" spans="1:6" ht="24.75" customHeight="1">
      <c r="A15" s="32"/>
      <c r="B15" s="30">
        <v>0</v>
      </c>
      <c r="C15" s="31" t="s">
        <v>1</v>
      </c>
      <c r="D15" s="32" t="s">
        <v>15</v>
      </c>
      <c r="E15" s="30">
        <v>451.76</v>
      </c>
      <c r="F15" s="26"/>
    </row>
    <row r="16" spans="1:6" ht="24.75" customHeight="1">
      <c r="A16" s="32"/>
      <c r="B16" s="30">
        <v>0</v>
      </c>
      <c r="C16" s="31" t="s">
        <v>2</v>
      </c>
      <c r="D16" s="32" t="s">
        <v>16</v>
      </c>
      <c r="E16" s="30">
        <v>451.76</v>
      </c>
      <c r="F16" s="26"/>
    </row>
    <row r="17" spans="1:6" ht="24.75" customHeight="1">
      <c r="A17" s="32"/>
      <c r="B17" s="30">
        <v>0</v>
      </c>
      <c r="C17" s="31" t="s">
        <v>3</v>
      </c>
      <c r="D17" s="32" t="s">
        <v>17</v>
      </c>
      <c r="E17" s="30">
        <v>142.54</v>
      </c>
      <c r="F17" s="26"/>
    </row>
    <row r="18" spans="1:6" ht="24.75" customHeight="1">
      <c r="A18" s="32"/>
      <c r="B18" s="30">
        <v>0</v>
      </c>
      <c r="C18" s="31" t="s">
        <v>4</v>
      </c>
      <c r="D18" s="32" t="s">
        <v>18</v>
      </c>
      <c r="E18" s="30">
        <v>220.87</v>
      </c>
      <c r="F18" s="26"/>
    </row>
    <row r="19" spans="1:6" ht="24.75" customHeight="1">
      <c r="A19" s="32"/>
      <c r="B19" s="30">
        <v>0</v>
      </c>
      <c r="C19" s="31" t="s">
        <v>5</v>
      </c>
      <c r="D19" s="32" t="s">
        <v>19</v>
      </c>
      <c r="E19" s="30">
        <v>88.35</v>
      </c>
      <c r="F19" s="26"/>
    </row>
    <row r="20" spans="1:6" ht="24.75" customHeight="1">
      <c r="A20" s="32"/>
      <c r="B20" s="30">
        <v>0</v>
      </c>
      <c r="C20" s="31" t="s">
        <v>6</v>
      </c>
      <c r="D20" s="32" t="s">
        <v>20</v>
      </c>
      <c r="E20" s="30">
        <v>586.63</v>
      </c>
      <c r="F20" s="26"/>
    </row>
    <row r="21" spans="1:6" ht="24.75" customHeight="1">
      <c r="A21" s="32"/>
      <c r="B21" s="30"/>
      <c r="C21" s="8">
        <v>21010</v>
      </c>
      <c r="D21" s="6" t="s">
        <v>225</v>
      </c>
      <c r="E21" s="30">
        <v>453.5</v>
      </c>
      <c r="F21" s="26"/>
    </row>
    <row r="22" spans="1:6" ht="24.75" customHeight="1">
      <c r="A22" s="32"/>
      <c r="B22" s="30"/>
      <c r="C22" s="8">
        <v>2101012</v>
      </c>
      <c r="D22" s="6" t="s">
        <v>226</v>
      </c>
      <c r="E22" s="30">
        <v>66.9</v>
      </c>
      <c r="F22" s="26"/>
    </row>
    <row r="23" spans="1:6" ht="24.75" customHeight="1">
      <c r="A23" s="32"/>
      <c r="B23" s="30"/>
      <c r="C23" s="8">
        <v>2101016</v>
      </c>
      <c r="D23" s="6" t="s">
        <v>227</v>
      </c>
      <c r="E23" s="30">
        <v>59.6</v>
      </c>
      <c r="F23" s="26"/>
    </row>
    <row r="24" spans="1:6" ht="24.75" customHeight="1">
      <c r="A24" s="32"/>
      <c r="B24" s="30"/>
      <c r="C24" s="8">
        <v>2101099</v>
      </c>
      <c r="D24" s="6" t="s">
        <v>228</v>
      </c>
      <c r="E24" s="30">
        <v>327</v>
      </c>
      <c r="F24" s="26"/>
    </row>
    <row r="25" spans="1:6" ht="24.75" customHeight="1">
      <c r="A25" s="32"/>
      <c r="B25" s="30">
        <v>0</v>
      </c>
      <c r="C25" s="31" t="s">
        <v>7</v>
      </c>
      <c r="D25" s="32" t="s">
        <v>40</v>
      </c>
      <c r="E25" s="30">
        <v>133.13</v>
      </c>
      <c r="F25" s="26"/>
    </row>
    <row r="26" spans="1:6" ht="24.75" customHeight="1">
      <c r="A26" s="32"/>
      <c r="B26" s="30">
        <v>0</v>
      </c>
      <c r="C26" s="31" t="s">
        <v>8</v>
      </c>
      <c r="D26" s="32" t="s">
        <v>41</v>
      </c>
      <c r="E26" s="30">
        <v>133.13</v>
      </c>
      <c r="F26" s="26"/>
    </row>
    <row r="27" spans="1:6" ht="24.75" customHeight="1">
      <c r="A27" s="31"/>
      <c r="B27" s="33"/>
      <c r="C27" s="34"/>
      <c r="D27" s="35"/>
      <c r="E27" s="35"/>
      <c r="F27" s="26"/>
    </row>
    <row r="28" spans="1:6" s="37" customFormat="1" ht="24.75" customHeight="1">
      <c r="A28" s="36"/>
      <c r="B28" s="30">
        <f>B6</f>
        <v>5329.32</v>
      </c>
      <c r="C28" s="34"/>
      <c r="D28" s="34"/>
      <c r="E28" s="30"/>
      <c r="F28" s="26"/>
    </row>
    <row r="29" spans="1:6" s="37" customFormat="1" ht="24.75" customHeight="1">
      <c r="A29" s="31"/>
      <c r="B29" s="30"/>
      <c r="C29" s="34"/>
      <c r="D29" s="33"/>
      <c r="E29" s="30"/>
      <c r="F29" s="26"/>
    </row>
    <row r="30" spans="1:6" s="37" customFormat="1" ht="24.75" customHeight="1">
      <c r="A30" s="36" t="s">
        <v>42</v>
      </c>
      <c r="B30" s="30">
        <f>B28+B29</f>
        <v>5329.32</v>
      </c>
      <c r="C30" s="124" t="s">
        <v>43</v>
      </c>
      <c r="D30" s="124"/>
      <c r="E30" s="30">
        <v>5329.32</v>
      </c>
      <c r="F30" s="26"/>
    </row>
    <row r="31" spans="1:5" ht="27.75" customHeight="1">
      <c r="A31" s="123" t="s">
        <v>193</v>
      </c>
      <c r="B31" s="123"/>
      <c r="C31" s="123"/>
      <c r="D31" s="123"/>
      <c r="E31" s="123"/>
    </row>
  </sheetData>
  <sheetProtection/>
  <mergeCells count="6">
    <mergeCell ref="A31:E31"/>
    <mergeCell ref="C30:D30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4">
      <selection activeCell="E8" sqref="E8"/>
    </sheetView>
  </sheetViews>
  <sheetFormatPr defaultColWidth="9.33203125" defaultRowHeight="11.25"/>
  <cols>
    <col min="1" max="1" width="1.83203125" style="38" customWidth="1"/>
    <col min="2" max="2" width="14.16015625" style="38" customWidth="1"/>
    <col min="3" max="3" width="41.5" style="38" bestFit="1" customWidth="1"/>
    <col min="4" max="7" width="17.5" style="38" customWidth="1"/>
    <col min="8" max="16384" width="9.33203125" style="38" customWidth="1"/>
  </cols>
  <sheetData>
    <row r="1" spans="1:2" ht="24" customHeight="1">
      <c r="A1" s="131" t="s">
        <v>156</v>
      </c>
      <c r="B1" s="132"/>
    </row>
    <row r="2" spans="1:7" ht="48.75" customHeight="1">
      <c r="A2" s="39"/>
      <c r="B2" s="109" t="s">
        <v>155</v>
      </c>
      <c r="C2" s="109"/>
      <c r="D2" s="109"/>
      <c r="E2" s="109"/>
      <c r="F2" s="109"/>
      <c r="G2" s="109"/>
    </row>
    <row r="3" spans="1:7" s="74" customFormat="1" ht="30.75" customHeight="1">
      <c r="A3" s="65"/>
      <c r="B3" s="133" t="s">
        <v>231</v>
      </c>
      <c r="C3" s="133"/>
      <c r="D3" s="133"/>
      <c r="E3" s="133"/>
      <c r="F3" s="136" t="s">
        <v>44</v>
      </c>
      <c r="G3" s="136"/>
    </row>
    <row r="4" spans="1:7" s="71" customFormat="1" ht="24.75" customHeight="1">
      <c r="A4" s="70"/>
      <c r="B4" s="134" t="s">
        <v>45</v>
      </c>
      <c r="C4" s="135"/>
      <c r="D4" s="137" t="s">
        <v>46</v>
      </c>
      <c r="E4" s="137" t="s">
        <v>47</v>
      </c>
      <c r="F4" s="137" t="s">
        <v>48</v>
      </c>
      <c r="G4" s="137" t="s">
        <v>49</v>
      </c>
    </row>
    <row r="5" spans="1:7" s="71" customFormat="1" ht="24.75" customHeight="1">
      <c r="A5" s="70"/>
      <c r="B5" s="72" t="s">
        <v>50</v>
      </c>
      <c r="C5" s="72" t="s">
        <v>51</v>
      </c>
      <c r="D5" s="138"/>
      <c r="E5" s="138"/>
      <c r="F5" s="138"/>
      <c r="G5" s="138"/>
    </row>
    <row r="6" spans="1:7" ht="24.75" customHeight="1">
      <c r="A6" s="39"/>
      <c r="B6" s="73" t="s">
        <v>46</v>
      </c>
      <c r="C6" s="32"/>
      <c r="D6" s="32" t="s">
        <v>272</v>
      </c>
      <c r="E6" s="32" t="s">
        <v>298</v>
      </c>
      <c r="F6" s="32" t="s">
        <v>271</v>
      </c>
      <c r="G6" s="32"/>
    </row>
    <row r="7" spans="1:7" ht="24.75" customHeight="1">
      <c r="A7" s="40"/>
      <c r="B7" s="32" t="s">
        <v>52</v>
      </c>
      <c r="C7" s="97" t="s">
        <v>240</v>
      </c>
      <c r="D7" s="32" t="s">
        <v>307</v>
      </c>
      <c r="E7" s="32" t="s">
        <v>308</v>
      </c>
      <c r="F7" s="32" t="s">
        <v>270</v>
      </c>
      <c r="G7" s="32"/>
    </row>
    <row r="8" spans="1:7" ht="24.75" customHeight="1">
      <c r="A8" s="40"/>
      <c r="B8" s="93" t="s">
        <v>232</v>
      </c>
      <c r="C8" s="6" t="s">
        <v>233</v>
      </c>
      <c r="D8" s="32" t="s">
        <v>269</v>
      </c>
      <c r="E8" s="32" t="s">
        <v>306</v>
      </c>
      <c r="F8" s="32" t="s">
        <v>267</v>
      </c>
      <c r="G8" s="32"/>
    </row>
    <row r="9" spans="1:7" ht="24.75" customHeight="1">
      <c r="A9" s="40"/>
      <c r="B9" s="94">
        <v>2011501</v>
      </c>
      <c r="C9" s="97" t="s">
        <v>241</v>
      </c>
      <c r="D9" s="32" t="s">
        <v>268</v>
      </c>
      <c r="E9" s="32" t="s">
        <v>305</v>
      </c>
      <c r="F9" s="32"/>
      <c r="G9" s="32"/>
    </row>
    <row r="10" spans="1:7" ht="24.75" customHeight="1">
      <c r="A10" s="40"/>
      <c r="B10" s="94">
        <v>2011502</v>
      </c>
      <c r="C10" s="97" t="s">
        <v>242</v>
      </c>
      <c r="D10" s="32" t="s">
        <v>263</v>
      </c>
      <c r="E10" s="32"/>
      <c r="F10" s="32" t="s">
        <v>263</v>
      </c>
      <c r="G10" s="32"/>
    </row>
    <row r="11" spans="1:7" ht="24.75" customHeight="1">
      <c r="A11" s="40"/>
      <c r="B11" s="94">
        <v>2011504</v>
      </c>
      <c r="C11" s="97" t="s">
        <v>243</v>
      </c>
      <c r="D11" s="32" t="s">
        <v>264</v>
      </c>
      <c r="E11" s="32"/>
      <c r="F11" s="32" t="s">
        <v>264</v>
      </c>
      <c r="G11" s="32"/>
    </row>
    <row r="12" spans="1:7" ht="24.75" customHeight="1">
      <c r="A12" s="40"/>
      <c r="B12" s="94">
        <v>2011505</v>
      </c>
      <c r="C12" s="97" t="s">
        <v>234</v>
      </c>
      <c r="D12" s="32" t="s">
        <v>265</v>
      </c>
      <c r="E12" s="32"/>
      <c r="F12" s="32" t="s">
        <v>265</v>
      </c>
      <c r="G12" s="32"/>
    </row>
    <row r="13" spans="1:7" ht="24.75" customHeight="1">
      <c r="A13" s="40"/>
      <c r="B13" s="94">
        <v>2011506</v>
      </c>
      <c r="C13" s="97" t="s">
        <v>244</v>
      </c>
      <c r="D13" s="32" t="s">
        <v>266</v>
      </c>
      <c r="E13" s="32"/>
      <c r="F13" s="32" t="s">
        <v>266</v>
      </c>
      <c r="G13" s="32"/>
    </row>
    <row r="14" spans="1:7" ht="24.75" customHeight="1">
      <c r="A14" s="40"/>
      <c r="B14" s="96">
        <v>20117</v>
      </c>
      <c r="C14" s="97" t="s">
        <v>245</v>
      </c>
      <c r="D14" s="32" t="s">
        <v>247</v>
      </c>
      <c r="E14" s="32"/>
      <c r="F14" s="32" t="s">
        <v>247</v>
      </c>
      <c r="G14" s="32"/>
    </row>
    <row r="15" spans="1:7" ht="24.75" customHeight="1">
      <c r="A15" s="40"/>
      <c r="B15" s="32">
        <v>2011706</v>
      </c>
      <c r="C15" s="97" t="s">
        <v>235</v>
      </c>
      <c r="D15" s="32" t="s">
        <v>247</v>
      </c>
      <c r="E15" s="32"/>
      <c r="F15" s="32" t="s">
        <v>247</v>
      </c>
      <c r="G15" s="32"/>
    </row>
    <row r="16" spans="1:7" ht="24.75" customHeight="1">
      <c r="A16" s="40"/>
      <c r="B16" s="32" t="s">
        <v>301</v>
      </c>
      <c r="C16" s="32" t="s">
        <v>53</v>
      </c>
      <c r="D16" s="32" t="s">
        <v>252</v>
      </c>
      <c r="E16" s="32" t="s">
        <v>252</v>
      </c>
      <c r="F16" s="32"/>
      <c r="G16" s="32"/>
    </row>
    <row r="17" spans="1:7" ht="24.75" customHeight="1">
      <c r="A17" s="40"/>
      <c r="B17" s="32" t="s">
        <v>300</v>
      </c>
      <c r="C17" s="32" t="s">
        <v>54</v>
      </c>
      <c r="D17" s="32" t="s">
        <v>252</v>
      </c>
      <c r="E17" s="32" t="s">
        <v>252</v>
      </c>
      <c r="F17" s="32"/>
      <c r="G17" s="32"/>
    </row>
    <row r="18" spans="1:7" ht="24.75" customHeight="1">
      <c r="A18" s="40"/>
      <c r="B18" s="32" t="s">
        <v>299</v>
      </c>
      <c r="C18" s="32" t="s">
        <v>55</v>
      </c>
      <c r="D18" s="32" t="s">
        <v>248</v>
      </c>
      <c r="E18" s="32" t="s">
        <v>248</v>
      </c>
      <c r="F18" s="32"/>
      <c r="G18" s="32"/>
    </row>
    <row r="19" spans="1:7" ht="24.75" customHeight="1">
      <c r="A19" s="40"/>
      <c r="B19" s="32">
        <v>2080505</v>
      </c>
      <c r="C19" s="97" t="s">
        <v>246</v>
      </c>
      <c r="D19" s="32" t="s">
        <v>250</v>
      </c>
      <c r="E19" s="32" t="s">
        <v>250</v>
      </c>
      <c r="F19" s="32"/>
      <c r="G19" s="32"/>
    </row>
    <row r="20" spans="1:7" ht="24.75" customHeight="1">
      <c r="A20" s="40"/>
      <c r="B20" s="32" t="s">
        <v>302</v>
      </c>
      <c r="C20" s="95" t="s">
        <v>249</v>
      </c>
      <c r="D20" s="32" t="s">
        <v>251</v>
      </c>
      <c r="E20" s="32" t="s">
        <v>251</v>
      </c>
      <c r="F20" s="32"/>
      <c r="G20" s="32"/>
    </row>
    <row r="21" spans="1:7" ht="24.75" customHeight="1">
      <c r="A21" s="40"/>
      <c r="B21" s="32" t="s">
        <v>56</v>
      </c>
      <c r="C21" s="32" t="s">
        <v>57</v>
      </c>
      <c r="D21" s="32" t="s">
        <v>259</v>
      </c>
      <c r="E21" s="32" t="s">
        <v>257</v>
      </c>
      <c r="F21" s="32" t="s">
        <v>258</v>
      </c>
      <c r="G21" s="32"/>
    </row>
    <row r="22" spans="1:7" ht="24.75" customHeight="1">
      <c r="A22" s="40"/>
      <c r="B22" s="32">
        <v>21010</v>
      </c>
      <c r="C22" s="95" t="s">
        <v>236</v>
      </c>
      <c r="D22" s="32" t="s">
        <v>258</v>
      </c>
      <c r="E22" s="32"/>
      <c r="F22" s="32" t="s">
        <v>255</v>
      </c>
      <c r="G22" s="32"/>
    </row>
    <row r="23" spans="1:7" ht="24.75" customHeight="1">
      <c r="A23" s="40"/>
      <c r="B23" s="32">
        <v>2101012</v>
      </c>
      <c r="C23" s="6" t="s">
        <v>237</v>
      </c>
      <c r="D23" s="32" t="s">
        <v>260</v>
      </c>
      <c r="E23" s="32"/>
      <c r="F23" s="32" t="s">
        <v>253</v>
      </c>
      <c r="G23" s="32"/>
    </row>
    <row r="24" spans="1:7" ht="24.75" customHeight="1">
      <c r="A24" s="40"/>
      <c r="B24" s="32">
        <v>2101016</v>
      </c>
      <c r="C24" s="6" t="s">
        <v>238</v>
      </c>
      <c r="D24" s="32" t="s">
        <v>261</v>
      </c>
      <c r="E24" s="32"/>
      <c r="F24" s="32" t="s">
        <v>254</v>
      </c>
      <c r="G24" s="32"/>
    </row>
    <row r="25" spans="1:7" ht="24.75" customHeight="1">
      <c r="A25" s="40"/>
      <c r="B25" s="32">
        <v>2101099</v>
      </c>
      <c r="C25" s="93" t="s">
        <v>239</v>
      </c>
      <c r="D25" s="32" t="s">
        <v>262</v>
      </c>
      <c r="E25" s="32"/>
      <c r="F25" s="98" t="s">
        <v>256</v>
      </c>
      <c r="G25" s="32"/>
    </row>
    <row r="26" spans="1:7" ht="24.75" customHeight="1">
      <c r="A26" s="40"/>
      <c r="B26" s="32" t="s">
        <v>303</v>
      </c>
      <c r="C26" s="32" t="s">
        <v>58</v>
      </c>
      <c r="D26" s="32" t="s">
        <v>257</v>
      </c>
      <c r="E26" s="32" t="s">
        <v>257</v>
      </c>
      <c r="F26" s="32"/>
      <c r="G26" s="32"/>
    </row>
    <row r="27" spans="1:7" ht="24.75" customHeight="1">
      <c r="A27" s="40"/>
      <c r="B27" s="32" t="s">
        <v>304</v>
      </c>
      <c r="C27" s="32" t="s">
        <v>59</v>
      </c>
      <c r="D27" s="32" t="s">
        <v>257</v>
      </c>
      <c r="E27" s="32" t="s">
        <v>257</v>
      </c>
      <c r="F27" s="32"/>
      <c r="G27" s="32"/>
    </row>
    <row r="28" spans="1:7" ht="31.5" customHeight="1">
      <c r="A28" s="40"/>
      <c r="B28" s="123" t="s">
        <v>192</v>
      </c>
      <c r="C28" s="123"/>
      <c r="D28" s="123"/>
      <c r="E28" s="123"/>
      <c r="F28" s="123"/>
      <c r="G28" s="69"/>
    </row>
  </sheetData>
  <sheetProtection/>
  <mergeCells count="10">
    <mergeCell ref="B28:F28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C3" sqref="C3"/>
    </sheetView>
  </sheetViews>
  <sheetFormatPr defaultColWidth="9.33203125" defaultRowHeight="11.25"/>
  <cols>
    <col min="1" max="1" width="4.83203125" style="38" customWidth="1"/>
    <col min="2" max="2" width="20.66015625" style="38" customWidth="1"/>
    <col min="3" max="3" width="59.16015625" style="38" customWidth="1"/>
    <col min="4" max="4" width="27.33203125" style="38" customWidth="1"/>
    <col min="5" max="16384" width="9.33203125" style="38" customWidth="1"/>
  </cols>
  <sheetData>
    <row r="1" spans="1:2" ht="21.75" customHeight="1">
      <c r="A1" s="131" t="s">
        <v>158</v>
      </c>
      <c r="B1" s="132"/>
    </row>
    <row r="2" spans="1:4" ht="36.75" customHeight="1">
      <c r="A2" s="39"/>
      <c r="B2" s="109" t="s">
        <v>157</v>
      </c>
      <c r="C2" s="109"/>
      <c r="D2" s="109"/>
    </row>
    <row r="3" spans="2:4" s="75" customFormat="1" ht="39.75" customHeight="1">
      <c r="B3" s="101" t="s">
        <v>297</v>
      </c>
      <c r="D3" s="77" t="s">
        <v>73</v>
      </c>
    </row>
    <row r="4" spans="2:4" s="76" customFormat="1" ht="27" customHeight="1">
      <c r="B4" s="134" t="s">
        <v>74</v>
      </c>
      <c r="C4" s="135"/>
      <c r="D4" s="137" t="s">
        <v>159</v>
      </c>
    </row>
    <row r="5" spans="2:4" s="76" customFormat="1" ht="24.75" customHeight="1">
      <c r="B5" s="72" t="s">
        <v>50</v>
      </c>
      <c r="C5" s="72" t="s">
        <v>51</v>
      </c>
      <c r="D5" s="138"/>
    </row>
    <row r="6" spans="2:4" s="75" customFormat="1" ht="24.75" customHeight="1">
      <c r="B6" s="32" t="s">
        <v>46</v>
      </c>
      <c r="C6" s="32"/>
      <c r="D6" s="100" t="s">
        <v>295</v>
      </c>
    </row>
    <row r="7" spans="2:4" s="75" customFormat="1" ht="24.75" customHeight="1">
      <c r="B7" s="32" t="s">
        <v>75</v>
      </c>
      <c r="C7" s="32" t="s">
        <v>76</v>
      </c>
      <c r="D7" s="99">
        <v>3576.54</v>
      </c>
    </row>
    <row r="8" spans="2:4" s="75" customFormat="1" ht="24.75" customHeight="1">
      <c r="B8" s="32" t="s">
        <v>77</v>
      </c>
      <c r="C8" s="32" t="s">
        <v>160</v>
      </c>
      <c r="D8" s="99">
        <v>460.7772</v>
      </c>
    </row>
    <row r="9" spans="2:4" s="75" customFormat="1" ht="24.75" customHeight="1">
      <c r="B9" s="32" t="s">
        <v>78</v>
      </c>
      <c r="C9" s="32" t="s">
        <v>161</v>
      </c>
      <c r="D9" s="99">
        <v>677.19408</v>
      </c>
    </row>
    <row r="10" spans="2:4" s="75" customFormat="1" ht="24.75" customHeight="1">
      <c r="B10" s="32" t="s">
        <v>79</v>
      </c>
      <c r="C10" s="32" t="s">
        <v>162</v>
      </c>
      <c r="D10" s="99">
        <v>220.8744</v>
      </c>
    </row>
    <row r="11" spans="2:4" s="75" customFormat="1" ht="24.75" customHeight="1">
      <c r="B11" s="32" t="s">
        <v>80</v>
      </c>
      <c r="C11" s="32" t="s">
        <v>163</v>
      </c>
      <c r="D11" s="99">
        <v>88.34976</v>
      </c>
    </row>
    <row r="12" spans="2:4" s="75" customFormat="1" ht="24.75" customHeight="1">
      <c r="B12" s="32" t="s">
        <v>164</v>
      </c>
      <c r="C12" s="32" t="s">
        <v>165</v>
      </c>
      <c r="D12" s="99">
        <v>133.12998</v>
      </c>
    </row>
    <row r="13" spans="2:4" s="75" customFormat="1" ht="24.75" customHeight="1">
      <c r="B13" s="32" t="s">
        <v>166</v>
      </c>
      <c r="C13" s="32" t="s">
        <v>167</v>
      </c>
      <c r="D13" s="99">
        <v>10.573046000000001</v>
      </c>
    </row>
    <row r="14" spans="2:4" s="75" customFormat="1" ht="24.75" customHeight="1">
      <c r="B14" s="32" t="s">
        <v>168</v>
      </c>
      <c r="C14" s="32" t="s">
        <v>169</v>
      </c>
      <c r="D14" s="99">
        <v>440.70840000000004</v>
      </c>
    </row>
    <row r="15" spans="2:4" s="75" customFormat="1" ht="24.75" customHeight="1">
      <c r="B15" s="32" t="s">
        <v>81</v>
      </c>
      <c r="C15" s="32" t="s">
        <v>170</v>
      </c>
      <c r="D15" s="99">
        <v>1544.9307</v>
      </c>
    </row>
    <row r="16" spans="2:4" s="75" customFormat="1" ht="24.75" customHeight="1">
      <c r="B16" s="32" t="s">
        <v>82</v>
      </c>
      <c r="C16" s="32" t="s">
        <v>83</v>
      </c>
      <c r="D16" s="100" t="s">
        <v>279</v>
      </c>
    </row>
    <row r="17" spans="2:4" s="75" customFormat="1" ht="24.75" customHeight="1">
      <c r="B17" s="32" t="s">
        <v>84</v>
      </c>
      <c r="C17" s="32" t="s">
        <v>171</v>
      </c>
      <c r="D17" s="100" t="s">
        <v>280</v>
      </c>
    </row>
    <row r="18" spans="2:4" s="75" customFormat="1" ht="24.75" customHeight="1">
      <c r="B18" s="32" t="s">
        <v>85</v>
      </c>
      <c r="C18" s="32" t="s">
        <v>172</v>
      </c>
      <c r="D18" s="100" t="s">
        <v>281</v>
      </c>
    </row>
    <row r="19" spans="2:4" s="75" customFormat="1" ht="24.75" customHeight="1">
      <c r="B19" s="32" t="s">
        <v>275</v>
      </c>
      <c r="C19" s="97" t="s">
        <v>277</v>
      </c>
      <c r="D19" s="100" t="s">
        <v>282</v>
      </c>
    </row>
    <row r="20" spans="2:4" s="75" customFormat="1" ht="24.75" customHeight="1">
      <c r="B20" s="32" t="s">
        <v>276</v>
      </c>
      <c r="C20" s="97" t="s">
        <v>278</v>
      </c>
      <c r="D20" s="100" t="s">
        <v>282</v>
      </c>
    </row>
    <row r="21" spans="2:4" s="75" customFormat="1" ht="24.75" customHeight="1">
      <c r="B21" s="32" t="s">
        <v>86</v>
      </c>
      <c r="C21" s="32" t="s">
        <v>173</v>
      </c>
      <c r="D21" s="100" t="s">
        <v>281</v>
      </c>
    </row>
    <row r="22" spans="2:4" s="75" customFormat="1" ht="24.75" customHeight="1">
      <c r="B22" s="32" t="s">
        <v>87</v>
      </c>
      <c r="C22" s="32" t="s">
        <v>174</v>
      </c>
      <c r="D22" s="100" t="s">
        <v>283</v>
      </c>
    </row>
    <row r="23" spans="2:4" s="75" customFormat="1" ht="24.75" customHeight="1">
      <c r="B23" s="32" t="s">
        <v>88</v>
      </c>
      <c r="C23" s="32" t="s">
        <v>175</v>
      </c>
      <c r="D23" s="100" t="s">
        <v>284</v>
      </c>
    </row>
    <row r="24" spans="2:4" s="75" customFormat="1" ht="24.75" customHeight="1">
      <c r="B24" s="32" t="s">
        <v>274</v>
      </c>
      <c r="C24" s="97" t="s">
        <v>273</v>
      </c>
      <c r="D24" s="100" t="s">
        <v>285</v>
      </c>
    </row>
    <row r="25" spans="2:4" s="75" customFormat="1" ht="24.75" customHeight="1">
      <c r="B25" s="32" t="s">
        <v>89</v>
      </c>
      <c r="C25" s="32" t="s">
        <v>176</v>
      </c>
      <c r="D25" s="100" t="s">
        <v>286</v>
      </c>
    </row>
    <row r="26" spans="2:4" s="75" customFormat="1" ht="24.75" customHeight="1">
      <c r="B26" s="32" t="s">
        <v>177</v>
      </c>
      <c r="C26" s="32" t="s">
        <v>178</v>
      </c>
      <c r="D26" s="100" t="s">
        <v>287</v>
      </c>
    </row>
    <row r="27" spans="2:4" s="75" customFormat="1" ht="24.75" customHeight="1">
      <c r="B27" s="32" t="s">
        <v>90</v>
      </c>
      <c r="C27" s="32" t="s">
        <v>91</v>
      </c>
      <c r="D27" s="100" t="s">
        <v>288</v>
      </c>
    </row>
    <row r="28" spans="2:4" s="75" customFormat="1" ht="24.75" customHeight="1">
      <c r="B28" s="32" t="s">
        <v>92</v>
      </c>
      <c r="C28" s="32" t="s">
        <v>179</v>
      </c>
      <c r="D28" s="100" t="s">
        <v>289</v>
      </c>
    </row>
    <row r="29" spans="2:4" s="75" customFormat="1" ht="24.75" customHeight="1">
      <c r="B29" s="32" t="s">
        <v>93</v>
      </c>
      <c r="C29" s="32" t="s">
        <v>180</v>
      </c>
      <c r="D29" s="100" t="s">
        <v>290</v>
      </c>
    </row>
    <row r="30" spans="2:4" s="75" customFormat="1" ht="24.75" customHeight="1">
      <c r="B30" s="32" t="s">
        <v>94</v>
      </c>
      <c r="C30" s="32" t="s">
        <v>181</v>
      </c>
      <c r="D30" s="100" t="s">
        <v>291</v>
      </c>
    </row>
    <row r="31" spans="2:4" s="75" customFormat="1" ht="24.75" customHeight="1">
      <c r="B31" s="32" t="s">
        <v>182</v>
      </c>
      <c r="C31" s="32" t="s">
        <v>183</v>
      </c>
      <c r="D31" s="100" t="s">
        <v>292</v>
      </c>
    </row>
    <row r="32" spans="2:4" s="75" customFormat="1" ht="24.75" customHeight="1">
      <c r="B32" s="32" t="s">
        <v>95</v>
      </c>
      <c r="C32" s="32" t="s">
        <v>184</v>
      </c>
      <c r="D32" s="100" t="s">
        <v>293</v>
      </c>
    </row>
    <row r="33" spans="2:4" s="75" customFormat="1" ht="24.75" customHeight="1">
      <c r="B33" s="32" t="s">
        <v>96</v>
      </c>
      <c r="C33" s="32" t="s">
        <v>185</v>
      </c>
      <c r="D33" s="100" t="s">
        <v>294</v>
      </c>
    </row>
    <row r="34" spans="2:4" s="75" customFormat="1" ht="24.75" customHeight="1">
      <c r="B34" s="32" t="s">
        <v>97</v>
      </c>
      <c r="C34" s="32" t="s">
        <v>186</v>
      </c>
      <c r="D34" s="100" t="s">
        <v>294</v>
      </c>
    </row>
    <row r="35" spans="2:6" ht="25.5" customHeight="1">
      <c r="B35" s="123" t="s">
        <v>191</v>
      </c>
      <c r="C35" s="123"/>
      <c r="D35" s="123"/>
      <c r="E35" s="123"/>
      <c r="F35" s="123"/>
    </row>
  </sheetData>
  <sheetProtection/>
  <mergeCells count="5">
    <mergeCell ref="B35:F35"/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F6" sqref="F6:F13"/>
    </sheetView>
  </sheetViews>
  <sheetFormatPr defaultColWidth="9.33203125" defaultRowHeight="11.25"/>
  <cols>
    <col min="1" max="1" width="14.16015625" style="38" customWidth="1"/>
    <col min="2" max="2" width="62.5" style="38" bestFit="1" customWidth="1"/>
    <col min="3" max="6" width="21.5" style="38" customWidth="1"/>
    <col min="7" max="7" width="8.33203125" style="38" customWidth="1"/>
    <col min="8" max="16384" width="9.33203125" style="38" customWidth="1"/>
  </cols>
  <sheetData>
    <row r="1" spans="1:2" ht="20.25" customHeight="1">
      <c r="A1" s="131" t="s">
        <v>189</v>
      </c>
      <c r="B1" s="132"/>
    </row>
    <row r="2" spans="1:7" ht="30" customHeight="1">
      <c r="A2" s="109" t="s">
        <v>188</v>
      </c>
      <c r="B2" s="109"/>
      <c r="C2" s="109"/>
      <c r="D2" s="109"/>
      <c r="E2" s="109"/>
      <c r="F2" s="109"/>
      <c r="G2" s="39"/>
    </row>
    <row r="3" spans="1:7" ht="19.5" customHeight="1">
      <c r="A3" s="133" t="s">
        <v>230</v>
      </c>
      <c r="B3" s="133"/>
      <c r="C3" s="133"/>
      <c r="D3" s="133"/>
      <c r="E3" s="40"/>
      <c r="F3" s="78" t="s">
        <v>44</v>
      </c>
      <c r="G3" s="39"/>
    </row>
    <row r="4" spans="1:6" s="76" customFormat="1" ht="24.75" customHeight="1">
      <c r="A4" s="134" t="s">
        <v>45</v>
      </c>
      <c r="B4" s="135"/>
      <c r="C4" s="137" t="s">
        <v>46</v>
      </c>
      <c r="D4" s="137" t="s">
        <v>47</v>
      </c>
      <c r="E4" s="137" t="s">
        <v>48</v>
      </c>
      <c r="F4" s="137" t="s">
        <v>49</v>
      </c>
    </row>
    <row r="5" spans="1:6" s="76" customFormat="1" ht="24.75" customHeight="1">
      <c r="A5" s="72" t="s">
        <v>50</v>
      </c>
      <c r="B5" s="72" t="s">
        <v>51</v>
      </c>
      <c r="C5" s="138"/>
      <c r="D5" s="138"/>
      <c r="E5" s="138"/>
      <c r="F5" s="138"/>
    </row>
    <row r="6" spans="1:6" s="75" customFormat="1" ht="24.75" customHeight="1">
      <c r="A6" s="32" t="s">
        <v>46</v>
      </c>
      <c r="B6" s="32"/>
      <c r="C6" s="32"/>
      <c r="D6" s="32"/>
      <c r="E6" s="32"/>
      <c r="F6" s="139" t="s">
        <v>310</v>
      </c>
    </row>
    <row r="7" spans="1:6" s="75" customFormat="1" ht="24.75" customHeight="1">
      <c r="A7" s="32" t="s">
        <v>60</v>
      </c>
      <c r="B7" s="32" t="s">
        <v>61</v>
      </c>
      <c r="C7" s="32"/>
      <c r="D7" s="32"/>
      <c r="E7" s="32"/>
      <c r="F7" s="140"/>
    </row>
    <row r="8" spans="1:6" s="75" customFormat="1" ht="24.75" customHeight="1">
      <c r="A8" s="32" t="s">
        <v>62</v>
      </c>
      <c r="B8" s="32" t="s">
        <v>63</v>
      </c>
      <c r="C8" s="32"/>
      <c r="D8" s="32"/>
      <c r="E8" s="32"/>
      <c r="F8" s="140"/>
    </row>
    <row r="9" spans="1:6" s="75" customFormat="1" ht="24.75" customHeight="1">
      <c r="A9" s="32" t="s">
        <v>64</v>
      </c>
      <c r="B9" s="32" t="s">
        <v>65</v>
      </c>
      <c r="C9" s="32"/>
      <c r="D9" s="32"/>
      <c r="E9" s="32"/>
      <c r="F9" s="140"/>
    </row>
    <row r="10" spans="1:6" s="75" customFormat="1" ht="24.75" customHeight="1">
      <c r="A10" s="32" t="s">
        <v>66</v>
      </c>
      <c r="B10" s="32" t="s">
        <v>67</v>
      </c>
      <c r="C10" s="32"/>
      <c r="D10" s="32"/>
      <c r="E10" s="32"/>
      <c r="F10" s="140"/>
    </row>
    <row r="11" spans="1:6" s="75" customFormat="1" ht="24.75" customHeight="1">
      <c r="A11" s="32" t="s">
        <v>68</v>
      </c>
      <c r="B11" s="32" t="s">
        <v>69</v>
      </c>
      <c r="C11" s="32"/>
      <c r="D11" s="32"/>
      <c r="E11" s="32"/>
      <c r="F11" s="140"/>
    </row>
    <row r="12" spans="1:6" s="75" customFormat="1" ht="24.75" customHeight="1">
      <c r="A12" s="32" t="s">
        <v>187</v>
      </c>
      <c r="B12" s="32" t="s">
        <v>70</v>
      </c>
      <c r="C12" s="32"/>
      <c r="D12" s="32"/>
      <c r="E12" s="32"/>
      <c r="F12" s="140"/>
    </row>
    <row r="13" spans="1:6" s="75" customFormat="1" ht="24.75" customHeight="1">
      <c r="A13" s="32" t="s">
        <v>71</v>
      </c>
      <c r="B13" s="32" t="s">
        <v>72</v>
      </c>
      <c r="C13" s="32"/>
      <c r="D13" s="32"/>
      <c r="E13" s="32"/>
      <c r="F13" s="141"/>
    </row>
    <row r="14" spans="1:7" ht="27.75" customHeight="1">
      <c r="A14" s="123" t="s">
        <v>194</v>
      </c>
      <c r="B14" s="123"/>
      <c r="C14" s="123"/>
      <c r="D14" s="123"/>
      <c r="E14" s="123"/>
      <c r="F14" s="69"/>
      <c r="G14" s="40"/>
    </row>
  </sheetData>
  <sheetProtection/>
  <mergeCells count="10">
    <mergeCell ref="F4:F5"/>
    <mergeCell ref="A2:F2"/>
    <mergeCell ref="A1:B1"/>
    <mergeCell ref="A14:E14"/>
    <mergeCell ref="A3:D3"/>
    <mergeCell ref="A4:B4"/>
    <mergeCell ref="C4:C5"/>
    <mergeCell ref="D4:D5"/>
    <mergeCell ref="E4:E5"/>
    <mergeCell ref="F6:F13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32.5" style="38" customWidth="1"/>
    <col min="2" max="2" width="35.83203125" style="38" customWidth="1"/>
    <col min="3" max="3" width="39.83203125" style="38" customWidth="1"/>
    <col min="4" max="16384" width="9.33203125" style="38" customWidth="1"/>
  </cols>
  <sheetData>
    <row r="1" s="81" customFormat="1" ht="24" customHeight="1">
      <c r="A1" s="80" t="s">
        <v>195</v>
      </c>
    </row>
    <row r="2" spans="1:3" ht="36.75" customHeight="1">
      <c r="A2" s="143" t="s">
        <v>121</v>
      </c>
      <c r="B2" s="143"/>
      <c r="C2" s="143"/>
    </row>
    <row r="3" spans="1:3" ht="38.25" customHeight="1">
      <c r="A3" s="144" t="s">
        <v>230</v>
      </c>
      <c r="B3" s="145"/>
      <c r="C3" s="45" t="s">
        <v>110</v>
      </c>
    </row>
    <row r="4" spans="1:3" ht="35.25" customHeight="1">
      <c r="A4" s="146" t="s">
        <v>111</v>
      </c>
      <c r="B4" s="146"/>
      <c r="C4" s="46" t="s">
        <v>190</v>
      </c>
    </row>
    <row r="5" spans="1:3" ht="35.25" customHeight="1">
      <c r="A5" s="147" t="s">
        <v>46</v>
      </c>
      <c r="B5" s="147"/>
      <c r="C5" s="47">
        <v>68</v>
      </c>
    </row>
    <row r="6" spans="1:3" ht="35.25" customHeight="1">
      <c r="A6" s="142" t="s">
        <v>112</v>
      </c>
      <c r="B6" s="142"/>
      <c r="C6" s="48">
        <v>10</v>
      </c>
    </row>
    <row r="7" spans="1:3" ht="35.25" customHeight="1">
      <c r="A7" s="142" t="s">
        <v>113</v>
      </c>
      <c r="B7" s="142"/>
      <c r="C7" s="48">
        <v>10</v>
      </c>
    </row>
    <row r="8" spans="1:3" ht="35.25" customHeight="1">
      <c r="A8" s="142" t="s">
        <v>114</v>
      </c>
      <c r="B8" s="142"/>
      <c r="C8" s="48">
        <v>48</v>
      </c>
    </row>
    <row r="9" spans="1:3" ht="35.25" customHeight="1">
      <c r="A9" s="142" t="s">
        <v>115</v>
      </c>
      <c r="B9" s="142"/>
      <c r="C9" s="48"/>
    </row>
    <row r="10" spans="1:3" ht="35.25" customHeight="1">
      <c r="A10" s="142" t="s">
        <v>116</v>
      </c>
      <c r="B10" s="142"/>
      <c r="C10" s="48">
        <v>48</v>
      </c>
    </row>
    <row r="11" spans="1:3" ht="22.5" customHeight="1">
      <c r="A11" s="123" t="s">
        <v>197</v>
      </c>
      <c r="B11" s="123"/>
      <c r="C11" s="123"/>
    </row>
    <row r="12" ht="20.25">
      <c r="C12" s="82"/>
    </row>
  </sheetData>
  <sheetProtection/>
  <mergeCells count="10">
    <mergeCell ref="A11:C11"/>
    <mergeCell ref="A8:B8"/>
    <mergeCell ref="A9:B9"/>
    <mergeCell ref="A10:B10"/>
    <mergeCell ref="A6:B6"/>
    <mergeCell ref="A7:B7"/>
    <mergeCell ref="A2:C2"/>
    <mergeCell ref="A3:B3"/>
    <mergeCell ref="A4:B4"/>
    <mergeCell ref="A5:B5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杭州市政府</cp:lastModifiedBy>
  <cp:lastPrinted>2018-01-31T02:10:42Z</cp:lastPrinted>
  <dcterms:created xsi:type="dcterms:W3CDTF">2017-03-13T02:32:38Z</dcterms:created>
  <dcterms:modified xsi:type="dcterms:W3CDTF">2018-02-05T03:16:27Z</dcterms:modified>
  <cp:category/>
  <cp:version/>
  <cp:contentType/>
  <cp:contentStatus/>
</cp:coreProperties>
</file>