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0350"/>
  </bookViews>
  <sheets>
    <sheet name="目录" sheetId="9" r:id="rId1"/>
    <sheet name="收支决算总表" sheetId="1" r:id="rId2"/>
    <sheet name="收入决算总表（分单位）" sheetId="6" r:id="rId3"/>
    <sheet name="收入决算总表 (分科目)" sheetId="12" r:id="rId4"/>
    <sheet name="支出决算总表（分单位）" sheetId="7" r:id="rId5"/>
    <sheet name="支出决算总表 (分科目)" sheetId="13" r:id="rId6"/>
    <sheet name="财政拨款收支决算表" sheetId="2" r:id="rId7"/>
    <sheet name="一般公共预算支出决算表" sheetId="3" r:id="rId8"/>
    <sheet name="一般公共预算基本支出决算表" sheetId="5" r:id="rId9"/>
    <sheet name="政府性基金支出决算表" sheetId="4" r:id="rId10"/>
    <sheet name="“三公”经费决算表 " sheetId="11" r:id="rId11"/>
  </sheets>
  <calcPr calcId="124519"/>
</workbook>
</file>

<file path=xl/calcChain.xml><?xml version="1.0" encoding="utf-8"?>
<calcChain xmlns="http://schemas.openxmlformats.org/spreadsheetml/2006/main">
  <c r="D33" i="2"/>
  <c r="E30" i="1"/>
  <c r="B30"/>
  <c r="E7" i="12"/>
  <c r="E41" i="1"/>
  <c r="D7" i="3"/>
  <c r="D29" i="2"/>
  <c r="C15" i="12"/>
  <c r="C13"/>
  <c r="C7"/>
  <c r="F13"/>
</calcChain>
</file>

<file path=xl/sharedStrings.xml><?xml version="1.0" encoding="utf-8"?>
<sst xmlns="http://schemas.openxmlformats.org/spreadsheetml/2006/main" count="351" uniqueCount="218">
  <si>
    <t>表01</t>
  </si>
  <si>
    <t>收入决算总表（分单位）</t>
  </si>
  <si>
    <t>表02-1</t>
  </si>
  <si>
    <t>收入决算总表（分科目）</t>
  </si>
  <si>
    <t>表02-2</t>
  </si>
  <si>
    <t>支出决算总表（分单位）</t>
  </si>
  <si>
    <t>表03-1</t>
  </si>
  <si>
    <t>支出决算总表（分科目）</t>
  </si>
  <si>
    <t>表03-2</t>
  </si>
  <si>
    <t>财政拨款收支决算表</t>
  </si>
  <si>
    <t>表04</t>
  </si>
  <si>
    <t>一般公共预算支出决算表</t>
  </si>
  <si>
    <t>表05</t>
  </si>
  <si>
    <t>一般公共预算基本支出决算表</t>
  </si>
  <si>
    <t>表06</t>
  </si>
  <si>
    <t>政府性基金支出决算表</t>
  </si>
  <si>
    <t>表07</t>
  </si>
  <si>
    <t>“三公”经费决算表</t>
  </si>
  <si>
    <t>表08</t>
  </si>
  <si>
    <t xml:space="preserve"> 2016年度部门收支决算总表</t>
  </si>
  <si>
    <t xml:space="preserve">部门名称： </t>
  </si>
  <si>
    <t>单位：万元</t>
  </si>
  <si>
    <t>收                         入</t>
  </si>
  <si>
    <t>支                    出</t>
  </si>
  <si>
    <t>项                 目</t>
  </si>
  <si>
    <r>
      <t>决</t>
    </r>
    <r>
      <rPr>
        <sz val="10"/>
        <color indexed="8"/>
        <rFont val="方正书宋_GBK"/>
        <charset val="134"/>
      </rPr>
      <t>算数</t>
    </r>
  </si>
  <si>
    <t>项                        目</t>
  </si>
  <si>
    <t>一、一般公共服务支出</t>
  </si>
  <si>
    <t>二、外交支出</t>
  </si>
  <si>
    <t xml:space="preserve">    政府性基金预算</t>
  </si>
  <si>
    <t>三、国防支出</t>
  </si>
  <si>
    <t>四、公共安全支出</t>
  </si>
  <si>
    <t>五、教育支出</t>
  </si>
  <si>
    <t>四、经营收入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</si>
  <si>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</si>
  <si>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</si>
  <si>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</si>
  <si>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</si>
  <si>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</si>
  <si>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</si>
  <si>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</si>
  <si>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</si>
  <si>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</si>
  <si>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</si>
  <si>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</si>
  <si>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</si>
  <si>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</si>
  <si>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</si>
  <si>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</si>
  <si>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</si>
  <si>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</si>
  <si>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</si>
  <si>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</si>
  <si>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</si>
  <si>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二十三、结余分配</t>
  </si>
  <si>
    <t xml:space="preserve">        交纳所得税</t>
  </si>
  <si>
    <t xml:space="preserve">      基本支出结转</t>
  </si>
  <si>
    <t xml:space="preserve">        提取职工福利基金</t>
  </si>
  <si>
    <t xml:space="preserve">      项目支出结转和结余</t>
  </si>
  <si>
    <t xml:space="preserve">        转入事业基金</t>
  </si>
  <si>
    <t xml:space="preserve">      经营结余</t>
  </si>
  <si>
    <t xml:space="preserve">        其他</t>
  </si>
  <si>
    <t>二十四、年末结转和结余</t>
  </si>
  <si>
    <t xml:space="preserve">        基本支出结转</t>
  </si>
  <si>
    <t xml:space="preserve">        项目支出结转和结余</t>
  </si>
  <si>
    <t xml:space="preserve">        经营结余</t>
  </si>
  <si>
    <t>收  入  总  计</t>
  </si>
  <si>
    <t>支  出  总  计</t>
  </si>
  <si>
    <t>2016年度部门收入决算总表</t>
  </si>
  <si>
    <t>单位名称</t>
  </si>
  <si>
    <t>总   计</t>
  </si>
  <si>
    <t>上年结转</t>
  </si>
  <si>
    <t>财政拨款</t>
  </si>
  <si>
    <t>经营收入</t>
  </si>
  <si>
    <t>其他收入</t>
  </si>
  <si>
    <t>用事业基金弥补收支差额</t>
  </si>
  <si>
    <t>合计</t>
  </si>
  <si>
    <t>一般公共预算</t>
  </si>
  <si>
    <t>政府性基金预算</t>
  </si>
  <si>
    <t>**</t>
  </si>
  <si>
    <t>科目编码</t>
  </si>
  <si>
    <t>科目名称</t>
  </si>
  <si>
    <t>2016年度部门支出决算总表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</si>
  <si>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</si>
  <si>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</si>
  <si>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</si>
  <si>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</si>
  <si>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</si>
  <si>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</si>
  <si>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</si>
  <si>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2016年度部门财政拨款收支决算表</t>
  </si>
  <si>
    <t>收                   入</t>
  </si>
  <si>
    <t>项                  目</t>
  </si>
  <si>
    <t>（一）一般公共预算拨款</t>
  </si>
  <si>
    <t>（二）政府性基金预算拨款</t>
  </si>
  <si>
    <t>二、上年结转</t>
  </si>
  <si>
    <t>二十四、结转下年</t>
  </si>
  <si>
    <t>收入总计</t>
  </si>
  <si>
    <t>支出总计</t>
  </si>
  <si>
    <t>2016年度部门一般公共预算支出决算表</t>
  </si>
  <si>
    <t>合  计</t>
  </si>
  <si>
    <t>备  注</t>
  </si>
  <si>
    <t>2016年度部门一般公共预算基本支出决算表</t>
  </si>
  <si>
    <t>经济分类科目</t>
  </si>
  <si>
    <t>2016年基本支出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</si>
  <si>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</si>
  <si>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</si>
  <si>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</si>
  <si>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</si>
  <si>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</si>
  <si>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</si>
  <si>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</si>
  <si>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</si>
  <si>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</si>
  <si>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</si>
  <si>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</si>
  <si>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</si>
  <si>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</si>
  <si>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</si>
  <si>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</si>
  <si>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邮电费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</si>
  <si>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</si>
  <si>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</si>
  <si>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</si>
  <si>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</si>
  <si>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</si>
  <si>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</si>
  <si>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</si>
  <si>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</si>
  <si>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</si>
  <si>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</si>
  <si>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</si>
  <si>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</si>
  <si>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</si>
  <si>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</si>
  <si>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抚恤金</t>
  </si>
  <si>
    <t xml:space="preserve">  生活补助</t>
  </si>
  <si>
    <t xml:space="preserve">  医疗费</t>
  </si>
  <si>
    <t xml:space="preserve">  奖励金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</si>
  <si>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</si>
  <si>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</si>
  <si>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</si>
  <si>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</si>
  <si>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2016年度部门政府性基金支出决算表</t>
  </si>
  <si>
    <t>年初结余和结转</t>
  </si>
  <si>
    <t>本年收入</t>
  </si>
  <si>
    <t>本年支出</t>
  </si>
  <si>
    <t>年末结余结转</t>
  </si>
  <si>
    <t>小 计</t>
  </si>
  <si>
    <t>其他支出</t>
  </si>
  <si>
    <t>2016年度一般公共预算“三公”经费决算表</t>
  </si>
  <si>
    <t>项  目</t>
  </si>
  <si>
    <t>预算数</t>
  </si>
  <si>
    <t>执行数</t>
  </si>
  <si>
    <t>（二）相关统计数</t>
  </si>
  <si>
    <t>—</t>
  </si>
  <si>
    <t>“三公”经费支出</t>
  </si>
  <si>
    <t xml:space="preserve">  1．因公出国（境）团组数（个）</t>
  </si>
  <si>
    <t>（一）支出合计</t>
  </si>
  <si>
    <t xml:space="preserve">  2．因公出国（境）人次数（人）</t>
  </si>
  <si>
    <t xml:space="preserve">  1．因公出国（境）费</t>
  </si>
  <si>
    <t xml:space="preserve">  3．公务用车购置数（辆）</t>
  </si>
  <si>
    <t xml:space="preserve">  2．公务用车购置及运行维护费</t>
  </si>
  <si>
    <t xml:space="preserve">  4．公务用车保有量（辆）</t>
  </si>
  <si>
    <t xml:space="preserve">    （1）公务用车购置费</t>
  </si>
  <si>
    <t xml:space="preserve">  5．国内公务接待批次（个）</t>
  </si>
  <si>
    <t xml:space="preserve">    （2）公务用车运行维护费</t>
  </si>
  <si>
    <t xml:space="preserve">       其中：外事接待批次（个）</t>
  </si>
  <si>
    <t xml:space="preserve">  3．公务接待费</t>
  </si>
  <si>
    <t xml:space="preserve">  6．国内公务接待人次（人）</t>
  </si>
  <si>
    <t xml:space="preserve">    （1）国内接待费</t>
  </si>
  <si>
    <t xml:space="preserve">       其中：外事接待人次（人）</t>
  </si>
  <si>
    <t xml:space="preserve">         其中：外事接待费</t>
  </si>
  <si>
    <t xml:space="preserve">  7．国（境）外公务接待批次（个）</t>
  </si>
  <si>
    <t xml:space="preserve">    （2）国（境）外接待费</t>
  </si>
  <si>
    <t xml:space="preserve">  8．国（境）外公务接待人次（人）</t>
  </si>
  <si>
    <t>表01</t>
    <phoneticPr fontId="11" type="noConversion"/>
  </si>
  <si>
    <t>收支决算总表</t>
    <phoneticPr fontId="11" type="noConversion"/>
  </si>
  <si>
    <t>三、事业收入（不含专户资金）</t>
    <phoneticPr fontId="11" type="noConversion"/>
  </si>
  <si>
    <t xml:space="preserve">    一般公共预算</t>
    <phoneticPr fontId="11" type="noConversion"/>
  </si>
  <si>
    <t>六、用事业基金弥补收支差额</t>
    <phoneticPr fontId="11" type="noConversion"/>
  </si>
  <si>
    <t>七、年初结转和结余</t>
    <phoneticPr fontId="11" type="noConversion"/>
  </si>
  <si>
    <t>专户收入（教育）</t>
    <phoneticPr fontId="11" type="noConversion"/>
  </si>
  <si>
    <t>事业收入（不含专户资金）</t>
    <phoneticPr fontId="11" type="noConversion"/>
  </si>
  <si>
    <t>备注：一般公共预算=一般预算+省市专款（一般预算科目）；政府性基金预算=基金预算+省市专款（基金预算科目）；</t>
    <phoneticPr fontId="11" type="noConversion"/>
  </si>
  <si>
    <t>其他资本性支出</t>
    <phoneticPr fontId="11" type="noConversion"/>
  </si>
  <si>
    <t>办公设备购置</t>
    <phoneticPr fontId="11" type="noConversion"/>
  </si>
  <si>
    <t xml:space="preserve">  彩票公益金及对应专项债务收入安排的支出</t>
  </si>
  <si>
    <t xml:space="preserve">   用于社会福利的彩票公益金支出</t>
  </si>
  <si>
    <t xml:space="preserve">   用于体育事业的彩票公益金支出</t>
  </si>
  <si>
    <t xml:space="preserve">   用于残疾人事业的彩票公益金支出</t>
    <phoneticPr fontId="12" type="noConversion"/>
  </si>
  <si>
    <t xml:space="preserve">   用于其他社会公益事业的彩票公益金支出</t>
  </si>
  <si>
    <t>五、其他收入(见备注）</t>
    <phoneticPr fontId="11" type="noConversion"/>
  </si>
  <si>
    <t>一、财政拨款（见备注）</t>
    <phoneticPr fontId="11" type="noConversion"/>
  </si>
  <si>
    <t>一、本年收入（见备注）</t>
    <phoneticPr fontId="11" type="noConversion"/>
  </si>
  <si>
    <t>备注：一般公共预算=一般预算+省市专款（一般预算科目）；政府性基金预算=基金预算+省市专款（基金预算科目）；其他收入=省市转拨+其他转拨+非税资金+….</t>
    <phoneticPr fontId="11" type="noConversion"/>
  </si>
  <si>
    <t>西湖区政法委</t>
    <phoneticPr fontId="11" type="noConversion"/>
  </si>
  <si>
    <t xml:space="preserve">  政法委（本级）</t>
    <phoneticPr fontId="11" type="noConversion"/>
  </si>
  <si>
    <t>公共安全支出</t>
    <phoneticPr fontId="11" type="noConversion"/>
  </si>
  <si>
    <t xml:space="preserve">  公安</t>
    <phoneticPr fontId="11" type="noConversion"/>
  </si>
  <si>
    <t xml:space="preserve">    一般行政管理事务</t>
    <phoneticPr fontId="11" type="noConversion"/>
  </si>
  <si>
    <t xml:space="preserve">    道路交通管理</t>
    <phoneticPr fontId="11" type="noConversion"/>
  </si>
  <si>
    <t>一般公共服务支出</t>
    <phoneticPr fontId="11" type="noConversion"/>
  </si>
  <si>
    <t xml:space="preserve">  其他共产党事务支出</t>
    <phoneticPr fontId="11" type="noConversion"/>
  </si>
  <si>
    <t xml:space="preserve">    其他共产党事务支出</t>
    <phoneticPr fontId="11" type="noConversion"/>
  </si>
  <si>
    <t xml:space="preserve">  政府办公厅（室）及相关机构事务</t>
    <phoneticPr fontId="11" type="noConversion"/>
  </si>
  <si>
    <t xml:space="preserve">    专项服务</t>
    <phoneticPr fontId="11" type="noConversion"/>
  </si>
  <si>
    <t xml:space="preserve">    其他公安支出 </t>
    <phoneticPr fontId="11" type="noConversion"/>
  </si>
  <si>
    <t>科学技术</t>
    <phoneticPr fontId="11" type="noConversion"/>
  </si>
  <si>
    <t xml:space="preserve">  其他科学技术支出</t>
    <phoneticPr fontId="11" type="noConversion"/>
  </si>
  <si>
    <t xml:space="preserve">    其他科学技术支出</t>
    <phoneticPr fontId="11" type="noConversion"/>
  </si>
  <si>
    <t>部门名称： 西湖区委政法委</t>
    <phoneticPr fontId="11" type="noConversion"/>
  </si>
  <si>
    <t>备注：西湖区委政法委没有政府性基金拨款支出，故此表无数据。</t>
    <phoneticPr fontId="11" type="noConversion"/>
  </si>
  <si>
    <t xml:space="preserve">  其他政府性基金及对应专项债务收入安排的支出</t>
    <phoneticPr fontId="11" type="noConversion"/>
  </si>
  <si>
    <t>部门名称：西湖区委政法委</t>
    <phoneticPr fontId="11" type="noConversion"/>
  </si>
  <si>
    <t>西湖区委政法委</t>
    <phoneticPr fontId="11" type="noConversion"/>
  </si>
  <si>
    <t xml:space="preserve">部门名称：西湖区委政法委 </t>
    <phoneticPr fontId="11" type="noConversion"/>
  </si>
  <si>
    <t>西湖区委政法委2016年度部门决算报表</t>
    <phoneticPr fontId="11" type="noConversion"/>
  </si>
</sst>
</file>

<file path=xl/styles.xml><?xml version="1.0" encoding="utf-8"?>
<styleSheet xmlns="http://schemas.openxmlformats.org/spreadsheetml/2006/main">
  <fonts count="15">
    <font>
      <sz val="11"/>
      <color indexed="8"/>
      <name val="宋体"/>
      <charset val="134"/>
    </font>
    <font>
      <sz val="9"/>
      <color indexed="8"/>
      <name val="宋体"/>
      <charset val="134"/>
    </font>
    <font>
      <sz val="20"/>
      <color indexed="8"/>
      <name val="方正小标宋简体"/>
      <family val="4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方正书宋_GBK"/>
      <charset val="134"/>
    </font>
    <font>
      <sz val="22"/>
      <color indexed="8"/>
      <name val="方正小标宋简体"/>
      <family val="4"/>
      <charset val="134"/>
    </font>
    <font>
      <sz val="16"/>
      <color indexed="8"/>
      <name val="仿宋"/>
      <family val="3"/>
      <charset val="134"/>
    </font>
    <font>
      <sz val="16"/>
      <color indexed="8"/>
      <name val="宋体"/>
      <charset val="134"/>
    </font>
    <font>
      <sz val="26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>
      <alignment vertical="center"/>
    </xf>
    <xf numFmtId="3" fontId="0" fillId="0" borderId="6" xfId="0" applyNumberForma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4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/>
    </xf>
    <xf numFmtId="0" fontId="0" fillId="0" borderId="13" xfId="0" applyBorder="1">
      <alignment vertical="center"/>
    </xf>
    <xf numFmtId="0" fontId="8" fillId="0" borderId="11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right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SheetLayoutView="100" workbookViewId="0">
      <selection activeCell="A2" sqref="A2:E14"/>
    </sheetView>
  </sheetViews>
  <sheetFormatPr defaultColWidth="9" defaultRowHeight="13.5"/>
  <cols>
    <col min="1" max="1" width="5" customWidth="1"/>
    <col min="2" max="2" width="38.625" bestFit="1" customWidth="1"/>
    <col min="3" max="4" width="19.5" customWidth="1"/>
  </cols>
  <sheetData>
    <row r="2" spans="2:5" ht="39.75" customHeight="1">
      <c r="B2" s="64" t="s">
        <v>217</v>
      </c>
      <c r="C2" s="64"/>
      <c r="D2" s="64"/>
      <c r="E2" s="64"/>
    </row>
    <row r="3" spans="2:5" ht="26.25" customHeight="1"/>
    <row r="4" spans="2:5" ht="27" customHeight="1">
      <c r="B4" s="50" t="s">
        <v>177</v>
      </c>
      <c r="C4" s="50"/>
      <c r="D4" s="50"/>
      <c r="E4" s="50" t="s">
        <v>176</v>
      </c>
    </row>
    <row r="5" spans="2:5" ht="27" customHeight="1">
      <c r="B5" s="50" t="s">
        <v>1</v>
      </c>
      <c r="C5" s="50"/>
      <c r="D5" s="50"/>
      <c r="E5" s="50" t="s">
        <v>2</v>
      </c>
    </row>
    <row r="6" spans="2:5" ht="27" customHeight="1">
      <c r="B6" s="50" t="s">
        <v>3</v>
      </c>
      <c r="C6" s="50"/>
      <c r="D6" s="50"/>
      <c r="E6" s="50" t="s">
        <v>4</v>
      </c>
    </row>
    <row r="7" spans="2:5" ht="27" customHeight="1">
      <c r="B7" s="50" t="s">
        <v>5</v>
      </c>
      <c r="C7" s="50"/>
      <c r="D7" s="50"/>
      <c r="E7" s="50" t="s">
        <v>6</v>
      </c>
    </row>
    <row r="8" spans="2:5" ht="27" customHeight="1">
      <c r="B8" s="50" t="s">
        <v>7</v>
      </c>
      <c r="C8" s="50"/>
      <c r="D8" s="50"/>
      <c r="E8" s="50" t="s">
        <v>8</v>
      </c>
    </row>
    <row r="9" spans="2:5" ht="27" customHeight="1">
      <c r="B9" s="50" t="s">
        <v>9</v>
      </c>
      <c r="C9" s="50"/>
      <c r="D9" s="50"/>
      <c r="E9" s="50" t="s">
        <v>10</v>
      </c>
    </row>
    <row r="10" spans="2:5" ht="27" customHeight="1">
      <c r="B10" s="50" t="s">
        <v>11</v>
      </c>
      <c r="C10" s="50"/>
      <c r="D10" s="50"/>
      <c r="E10" s="50" t="s">
        <v>12</v>
      </c>
    </row>
    <row r="11" spans="2:5" ht="27" customHeight="1">
      <c r="B11" s="50" t="s">
        <v>13</v>
      </c>
      <c r="C11" s="50"/>
      <c r="D11" s="50"/>
      <c r="E11" s="50" t="s">
        <v>14</v>
      </c>
    </row>
    <row r="12" spans="2:5" ht="27" customHeight="1">
      <c r="B12" s="50" t="s">
        <v>15</v>
      </c>
      <c r="C12" s="50"/>
      <c r="D12" s="50"/>
      <c r="E12" s="50" t="s">
        <v>16</v>
      </c>
    </row>
    <row r="13" spans="2:5" ht="27" customHeight="1">
      <c r="B13" s="50" t="s">
        <v>17</v>
      </c>
      <c r="C13" s="50"/>
      <c r="D13" s="50"/>
      <c r="E13" s="50" t="s">
        <v>18</v>
      </c>
    </row>
  </sheetData>
  <mergeCells count="1">
    <mergeCell ref="B2:E2"/>
  </mergeCells>
  <phoneticPr fontId="11" type="noConversion"/>
  <printOptions horizontalCentered="1"/>
  <pageMargins left="0.75" right="0.75" top="1" bottom="1" header="0.51" footer="0.51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opLeftCell="C1" zoomScaleSheetLayoutView="100" workbookViewId="0">
      <selection sqref="A1:H16"/>
    </sheetView>
  </sheetViews>
  <sheetFormatPr defaultColWidth="9" defaultRowHeight="13.5"/>
  <cols>
    <col min="1" max="1" width="11.75" customWidth="1"/>
    <col min="2" max="2" width="40.25" customWidth="1"/>
    <col min="3" max="8" width="16.25" customWidth="1"/>
  </cols>
  <sheetData>
    <row r="1" spans="1:8">
      <c r="A1" s="18"/>
      <c r="B1" s="18"/>
      <c r="C1" s="18"/>
      <c r="D1" s="18"/>
      <c r="E1" s="19"/>
      <c r="F1" s="19"/>
      <c r="G1" s="19"/>
      <c r="H1" s="20" t="s">
        <v>16</v>
      </c>
    </row>
    <row r="2" spans="1:8" ht="54" customHeight="1">
      <c r="A2" s="70" t="s">
        <v>143</v>
      </c>
      <c r="B2" s="70"/>
      <c r="C2" s="70"/>
      <c r="D2" s="70"/>
      <c r="E2" s="70"/>
      <c r="F2" s="70"/>
      <c r="G2" s="70"/>
      <c r="H2" s="70"/>
    </row>
    <row r="3" spans="1:8" ht="14.25" customHeight="1" thickBot="1">
      <c r="A3" s="88" t="s">
        <v>211</v>
      </c>
      <c r="B3" s="88"/>
      <c r="C3" s="22"/>
      <c r="D3" s="22"/>
      <c r="E3" s="23"/>
      <c r="F3" s="23"/>
      <c r="G3" s="69" t="s">
        <v>21</v>
      </c>
      <c r="H3" s="69"/>
    </row>
    <row r="4" spans="1:8" ht="14.25" customHeight="1">
      <c r="A4" s="78" t="s">
        <v>80</v>
      </c>
      <c r="B4" s="79" t="s">
        <v>81</v>
      </c>
      <c r="C4" s="79" t="s">
        <v>144</v>
      </c>
      <c r="D4" s="79" t="s">
        <v>145</v>
      </c>
      <c r="E4" s="79" t="s">
        <v>146</v>
      </c>
      <c r="F4" s="79"/>
      <c r="G4" s="79"/>
      <c r="H4" s="81" t="s">
        <v>147</v>
      </c>
    </row>
    <row r="5" spans="1:8" ht="16.5" customHeight="1">
      <c r="A5" s="80"/>
      <c r="B5" s="73"/>
      <c r="C5" s="73"/>
      <c r="D5" s="73"/>
      <c r="E5" s="25" t="s">
        <v>148</v>
      </c>
      <c r="F5" s="25" t="s">
        <v>83</v>
      </c>
      <c r="G5" s="25" t="s">
        <v>84</v>
      </c>
      <c r="H5" s="74"/>
    </row>
    <row r="6" spans="1:8" ht="24.95" customHeight="1">
      <c r="A6" s="24" t="s">
        <v>79</v>
      </c>
      <c r="B6" s="25" t="s">
        <v>79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6">
        <v>6</v>
      </c>
    </row>
    <row r="7" spans="1:8" ht="19.5" customHeight="1">
      <c r="A7" s="27"/>
      <c r="B7" s="28" t="s">
        <v>76</v>
      </c>
      <c r="C7" s="28"/>
      <c r="D7" s="28"/>
      <c r="E7" s="29"/>
      <c r="F7" s="29"/>
      <c r="G7" s="29"/>
      <c r="H7" s="30"/>
    </row>
    <row r="8" spans="1:8" ht="19.5" customHeight="1">
      <c r="A8" s="27">
        <v>229</v>
      </c>
      <c r="B8" s="28" t="s">
        <v>149</v>
      </c>
      <c r="C8" s="28"/>
      <c r="D8" s="28"/>
      <c r="E8" s="29"/>
      <c r="F8" s="29"/>
      <c r="G8" s="29"/>
      <c r="H8" s="30"/>
    </row>
    <row r="9" spans="1:8" ht="19.5" customHeight="1">
      <c r="A9" s="27">
        <v>22904</v>
      </c>
      <c r="B9" s="28" t="s">
        <v>213</v>
      </c>
      <c r="C9" s="28"/>
      <c r="D9" s="28"/>
      <c r="E9" s="29"/>
      <c r="F9" s="29"/>
      <c r="G9" s="29"/>
      <c r="H9" s="30"/>
    </row>
    <row r="10" spans="1:8" ht="19.5" customHeight="1">
      <c r="A10" s="27">
        <v>22960</v>
      </c>
      <c r="B10" s="28" t="s">
        <v>187</v>
      </c>
      <c r="C10" s="28"/>
      <c r="D10" s="28"/>
      <c r="E10" s="29"/>
      <c r="F10" s="29"/>
      <c r="G10" s="29"/>
      <c r="H10" s="30"/>
    </row>
    <row r="11" spans="1:8" ht="19.5" customHeight="1">
      <c r="A11" s="51">
        <v>2296002</v>
      </c>
      <c r="B11" s="28" t="s">
        <v>188</v>
      </c>
      <c r="C11" s="28"/>
      <c r="D11" s="28"/>
      <c r="E11" s="29"/>
      <c r="F11" s="29"/>
      <c r="G11" s="29"/>
      <c r="H11" s="30"/>
    </row>
    <row r="12" spans="1:8" ht="19.5" customHeight="1">
      <c r="A12" s="51">
        <v>2296003</v>
      </c>
      <c r="B12" s="28" t="s">
        <v>189</v>
      </c>
      <c r="C12" s="28"/>
      <c r="D12" s="28"/>
      <c r="E12" s="29"/>
      <c r="F12" s="29"/>
      <c r="G12" s="29"/>
      <c r="H12" s="30"/>
    </row>
    <row r="13" spans="1:8" ht="19.5" customHeight="1">
      <c r="A13" s="51">
        <v>2296006</v>
      </c>
      <c r="B13" s="28" t="s">
        <v>190</v>
      </c>
      <c r="C13" s="28"/>
      <c r="D13" s="28"/>
      <c r="E13" s="29"/>
      <c r="F13" s="29"/>
      <c r="G13" s="29"/>
      <c r="H13" s="30"/>
    </row>
    <row r="14" spans="1:8" ht="19.5" customHeight="1" thickBot="1">
      <c r="A14" s="52">
        <v>2296099</v>
      </c>
      <c r="B14" s="32" t="s">
        <v>191</v>
      </c>
      <c r="C14" s="32"/>
      <c r="D14" s="32"/>
      <c r="E14" s="33"/>
      <c r="F14" s="33"/>
      <c r="G14" s="33"/>
      <c r="H14" s="17"/>
    </row>
    <row r="15" spans="1:8">
      <c r="A15" s="53"/>
      <c r="B15" s="53"/>
      <c r="C15" s="53"/>
      <c r="D15" s="53"/>
      <c r="E15" s="53"/>
      <c r="F15" s="53"/>
      <c r="G15" s="53"/>
      <c r="H15" s="53"/>
    </row>
    <row r="16" spans="1:8">
      <c r="A16" s="63" t="s">
        <v>212</v>
      </c>
    </row>
  </sheetData>
  <mergeCells count="9">
    <mergeCell ref="A2:H2"/>
    <mergeCell ref="A3:B3"/>
    <mergeCell ref="G3:H3"/>
    <mergeCell ref="E4:G4"/>
    <mergeCell ref="A4:A5"/>
    <mergeCell ref="B4:B5"/>
    <mergeCell ref="C4:C5"/>
    <mergeCell ref="D4:D5"/>
    <mergeCell ref="H4:H5"/>
  </mergeCells>
  <phoneticPr fontId="11" type="noConversion"/>
  <pageMargins left="0.75" right="0.75" top="1" bottom="1" header="0.51" footer="0.51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opLeftCell="B1" zoomScaleSheetLayoutView="100" workbookViewId="0">
      <selection sqref="A1:E14"/>
    </sheetView>
  </sheetViews>
  <sheetFormatPr defaultColWidth="9" defaultRowHeight="13.5"/>
  <cols>
    <col min="1" max="1" width="45.125" customWidth="1"/>
    <col min="2" max="3" width="22.125" customWidth="1"/>
    <col min="4" max="4" width="45.125" customWidth="1"/>
    <col min="5" max="5" width="22.125" customWidth="1"/>
  </cols>
  <sheetData>
    <row r="1" spans="1:6">
      <c r="A1" s="1"/>
      <c r="B1" s="1"/>
      <c r="E1" s="2" t="s">
        <v>18</v>
      </c>
    </row>
    <row r="2" spans="1:6" ht="48" customHeight="1">
      <c r="A2" s="90" t="s">
        <v>150</v>
      </c>
      <c r="B2" s="90"/>
      <c r="C2" s="90"/>
      <c r="D2" s="90"/>
      <c r="E2" s="90"/>
    </row>
    <row r="3" spans="1:6" ht="14.25" thickBot="1">
      <c r="A3" s="62" t="s">
        <v>211</v>
      </c>
      <c r="B3" s="59"/>
      <c r="C3" s="53"/>
      <c r="D3" s="53"/>
      <c r="E3" s="60" t="s">
        <v>21</v>
      </c>
    </row>
    <row r="4" spans="1:6" ht="26.1" customHeight="1">
      <c r="A4" s="3" t="s">
        <v>151</v>
      </c>
      <c r="B4" s="4" t="s">
        <v>152</v>
      </c>
      <c r="C4" s="4" t="s">
        <v>153</v>
      </c>
      <c r="D4" s="5" t="s">
        <v>154</v>
      </c>
      <c r="E4" s="6" t="s">
        <v>155</v>
      </c>
      <c r="F4" s="53"/>
    </row>
    <row r="5" spans="1:6" ht="26.1" customHeight="1">
      <c r="A5" s="7" t="s">
        <v>156</v>
      </c>
      <c r="B5" s="61">
        <v>12</v>
      </c>
      <c r="C5" s="8">
        <v>0.31</v>
      </c>
      <c r="D5" s="8" t="s">
        <v>157</v>
      </c>
      <c r="E5" s="9">
        <v>0</v>
      </c>
      <c r="F5" s="53"/>
    </row>
    <row r="6" spans="1:6" ht="26.1" customHeight="1">
      <c r="A6" s="10" t="s">
        <v>158</v>
      </c>
      <c r="B6" s="61">
        <v>12</v>
      </c>
      <c r="C6" s="11">
        <v>0.31</v>
      </c>
      <c r="D6" s="8" t="s">
        <v>159</v>
      </c>
      <c r="E6" s="9">
        <v>0</v>
      </c>
      <c r="F6" s="53"/>
    </row>
    <row r="7" spans="1:6" ht="26.1" customHeight="1">
      <c r="A7" s="7" t="s">
        <v>160</v>
      </c>
      <c r="B7" s="61">
        <v>6</v>
      </c>
      <c r="C7" s="11">
        <v>0</v>
      </c>
      <c r="D7" s="8" t="s">
        <v>161</v>
      </c>
      <c r="E7" s="12">
        <v>0</v>
      </c>
      <c r="F7" s="53"/>
    </row>
    <row r="8" spans="1:6" ht="26.1" customHeight="1">
      <c r="A8" s="7" t="s">
        <v>162</v>
      </c>
      <c r="B8" s="61">
        <v>0</v>
      </c>
      <c r="C8" s="11">
        <v>0</v>
      </c>
      <c r="D8" s="8" t="s">
        <v>163</v>
      </c>
      <c r="E8" s="9">
        <v>0</v>
      </c>
      <c r="F8" s="53"/>
    </row>
    <row r="9" spans="1:6" ht="26.1" customHeight="1">
      <c r="A9" s="13" t="s">
        <v>164</v>
      </c>
      <c r="B9" s="8"/>
      <c r="C9" s="11"/>
      <c r="D9" s="8" t="s">
        <v>165</v>
      </c>
      <c r="E9" s="9">
        <v>3</v>
      </c>
      <c r="F9" s="53"/>
    </row>
    <row r="10" spans="1:6" ht="26.1" customHeight="1">
      <c r="A10" s="13" t="s">
        <v>166</v>
      </c>
      <c r="B10" s="8"/>
      <c r="C10" s="11"/>
      <c r="D10" s="8" t="s">
        <v>167</v>
      </c>
      <c r="E10" s="9">
        <v>0</v>
      </c>
      <c r="F10" s="53"/>
    </row>
    <row r="11" spans="1:6" ht="26.1" customHeight="1">
      <c r="A11" s="13" t="s">
        <v>168</v>
      </c>
      <c r="B11" s="8">
        <v>6</v>
      </c>
      <c r="C11" s="11">
        <v>0.31</v>
      </c>
      <c r="D11" s="8" t="s">
        <v>169</v>
      </c>
      <c r="E11" s="9">
        <v>34</v>
      </c>
      <c r="F11" s="53"/>
    </row>
    <row r="12" spans="1:6" ht="26.1" customHeight="1">
      <c r="A12" s="13" t="s">
        <v>170</v>
      </c>
      <c r="B12" s="8"/>
      <c r="C12" s="11">
        <v>0.31</v>
      </c>
      <c r="D12" s="8" t="s">
        <v>171</v>
      </c>
      <c r="E12" s="12">
        <v>0</v>
      </c>
      <c r="F12" s="53"/>
    </row>
    <row r="13" spans="1:6" ht="26.1" customHeight="1">
      <c r="A13" s="13" t="s">
        <v>172</v>
      </c>
      <c r="B13" s="8"/>
      <c r="C13" s="11"/>
      <c r="D13" s="8" t="s">
        <v>173</v>
      </c>
      <c r="E13" s="12">
        <v>0</v>
      </c>
      <c r="F13" s="53"/>
    </row>
    <row r="14" spans="1:6" ht="26.1" customHeight="1" thickBot="1">
      <c r="A14" s="14" t="s">
        <v>174</v>
      </c>
      <c r="B14" s="15"/>
      <c r="C14" s="16"/>
      <c r="D14" s="15" t="s">
        <v>175</v>
      </c>
      <c r="E14" s="17">
        <v>0</v>
      </c>
      <c r="F14" s="53"/>
    </row>
    <row r="15" spans="1:6" ht="26.1" customHeight="1">
      <c r="A15" s="53"/>
      <c r="B15" s="53"/>
      <c r="C15" s="53"/>
      <c r="D15" s="53"/>
      <c r="E15" s="53"/>
    </row>
    <row r="16" spans="1:6" ht="26.1" customHeight="1"/>
    <row r="17" ht="26.1" customHeight="1"/>
    <row r="18" ht="26.1" customHeight="1"/>
    <row r="19" ht="26.1" customHeight="1"/>
    <row r="20" ht="26.1" customHeight="1"/>
    <row r="21" ht="26.1" customHeight="1"/>
    <row r="22" ht="26.1" customHeight="1"/>
    <row r="23" ht="26.1" customHeight="1"/>
    <row r="24" ht="26.1" customHeight="1"/>
    <row r="25" ht="26.1" customHeight="1"/>
  </sheetData>
  <mergeCells count="1">
    <mergeCell ref="A2:E2"/>
  </mergeCells>
  <phoneticPr fontId="11" type="noConversion"/>
  <pageMargins left="0.75" right="0.75" top="1" bottom="1" header="0.51" footer="0.51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opLeftCell="A31" zoomScaleSheetLayoutView="100" workbookViewId="0">
      <selection sqref="A1:F42"/>
    </sheetView>
  </sheetViews>
  <sheetFormatPr defaultColWidth="9" defaultRowHeight="13.5"/>
  <cols>
    <col min="1" max="1" width="27" customWidth="1"/>
    <col min="2" max="3" width="14.625" customWidth="1"/>
    <col min="4" max="4" width="36" customWidth="1"/>
    <col min="5" max="6" width="14.25" customWidth="1"/>
  </cols>
  <sheetData>
    <row r="1" spans="1:6" ht="13.5" customHeight="1">
      <c r="B1" s="68"/>
      <c r="C1" s="68"/>
      <c r="D1" s="1"/>
      <c r="E1" s="69" t="s">
        <v>0</v>
      </c>
      <c r="F1" s="69"/>
    </row>
    <row r="2" spans="1:6" ht="51" customHeight="1">
      <c r="A2" s="70" t="s">
        <v>19</v>
      </c>
      <c r="B2" s="70"/>
      <c r="C2" s="70"/>
      <c r="D2" s="70"/>
      <c r="E2" s="70"/>
      <c r="F2" s="70"/>
    </row>
    <row r="3" spans="1:6" ht="21" customHeight="1">
      <c r="A3" s="22" t="s">
        <v>211</v>
      </c>
      <c r="B3" s="71"/>
      <c r="C3" s="71"/>
      <c r="D3" s="1"/>
      <c r="E3" s="72" t="s">
        <v>21</v>
      </c>
      <c r="F3" s="72"/>
    </row>
    <row r="4" spans="1:6" ht="14.25" customHeight="1">
      <c r="A4" s="78" t="s">
        <v>22</v>
      </c>
      <c r="B4" s="79"/>
      <c r="C4" s="79"/>
      <c r="D4" s="79" t="s">
        <v>23</v>
      </c>
      <c r="E4" s="79"/>
      <c r="F4" s="81"/>
    </row>
    <row r="5" spans="1:6">
      <c r="A5" s="80"/>
      <c r="B5" s="73"/>
      <c r="C5" s="73"/>
      <c r="D5" s="73"/>
      <c r="E5" s="73"/>
      <c r="F5" s="74"/>
    </row>
    <row r="6" spans="1:6" ht="25.5" customHeight="1">
      <c r="A6" s="24" t="s">
        <v>24</v>
      </c>
      <c r="B6" s="73" t="s">
        <v>25</v>
      </c>
      <c r="C6" s="73"/>
      <c r="D6" s="25" t="s">
        <v>26</v>
      </c>
      <c r="E6" s="73" t="s">
        <v>25</v>
      </c>
      <c r="F6" s="74"/>
    </row>
    <row r="7" spans="1:6" ht="21" customHeight="1">
      <c r="A7" s="27" t="s">
        <v>193</v>
      </c>
      <c r="B7" s="66">
        <v>730.05</v>
      </c>
      <c r="C7" s="66"/>
      <c r="D7" s="38" t="s">
        <v>27</v>
      </c>
      <c r="E7" s="66">
        <v>39.520000000000003</v>
      </c>
      <c r="F7" s="67"/>
    </row>
    <row r="8" spans="1:6" ht="21" customHeight="1">
      <c r="A8" s="27" t="s">
        <v>179</v>
      </c>
      <c r="B8" s="66">
        <v>730.05</v>
      </c>
      <c r="C8" s="66"/>
      <c r="D8" s="38" t="s">
        <v>28</v>
      </c>
      <c r="E8" s="66"/>
      <c r="F8" s="67"/>
    </row>
    <row r="9" spans="1:6" ht="21" customHeight="1">
      <c r="A9" s="27" t="s">
        <v>29</v>
      </c>
      <c r="B9" s="66"/>
      <c r="C9" s="66"/>
      <c r="D9" s="38" t="s">
        <v>30</v>
      </c>
      <c r="E9" s="66"/>
      <c r="F9" s="67"/>
    </row>
    <row r="10" spans="1:6" ht="21" customHeight="1">
      <c r="A10" s="27"/>
      <c r="B10" s="66"/>
      <c r="C10" s="66"/>
      <c r="D10" s="38" t="s">
        <v>31</v>
      </c>
      <c r="E10" s="66">
        <v>632.03</v>
      </c>
      <c r="F10" s="67"/>
    </row>
    <row r="11" spans="1:6" ht="21" customHeight="1">
      <c r="A11" s="27" t="s">
        <v>178</v>
      </c>
      <c r="B11" s="65"/>
      <c r="C11" s="65"/>
      <c r="D11" s="38" t="s">
        <v>32</v>
      </c>
      <c r="E11" s="66"/>
      <c r="F11" s="67"/>
    </row>
    <row r="12" spans="1:6" ht="21" customHeight="1">
      <c r="A12" s="27" t="s">
        <v>33</v>
      </c>
      <c r="B12" s="65"/>
      <c r="C12" s="65"/>
      <c r="D12" s="38" t="s">
        <v>34</v>
      </c>
      <c r="E12" s="66">
        <v>68.48</v>
      </c>
      <c r="F12" s="67"/>
    </row>
    <row r="13" spans="1:6" ht="21" customHeight="1">
      <c r="A13" s="40" t="s">
        <v>192</v>
      </c>
      <c r="B13" s="66">
        <v>74.040000000000006</v>
      </c>
      <c r="C13" s="66"/>
      <c r="D13" s="38" t="s">
        <v>35</v>
      </c>
      <c r="E13" s="66"/>
      <c r="F13" s="67"/>
    </row>
    <row r="14" spans="1:6" ht="21" customHeight="1">
      <c r="A14" s="57"/>
      <c r="B14" s="66"/>
      <c r="C14" s="66"/>
      <c r="D14" s="38" t="s">
        <v>36</v>
      </c>
      <c r="E14" s="66"/>
      <c r="F14" s="67"/>
    </row>
    <row r="15" spans="1:6" ht="21" customHeight="1">
      <c r="A15" s="40"/>
      <c r="B15" s="66"/>
      <c r="C15" s="66"/>
      <c r="D15" s="38" t="s">
        <v>37</v>
      </c>
      <c r="E15" s="66"/>
      <c r="F15" s="67"/>
    </row>
    <row r="16" spans="1:6" ht="21" customHeight="1">
      <c r="A16" s="40"/>
      <c r="B16" s="66"/>
      <c r="C16" s="66"/>
      <c r="D16" s="38" t="s">
        <v>38</v>
      </c>
      <c r="E16" s="66"/>
      <c r="F16" s="67"/>
    </row>
    <row r="17" spans="1:6" ht="21" customHeight="1">
      <c r="A17" s="40"/>
      <c r="B17" s="66"/>
      <c r="C17" s="66"/>
      <c r="D17" s="38" t="s">
        <v>39</v>
      </c>
      <c r="E17" s="66"/>
      <c r="F17" s="67"/>
    </row>
    <row r="18" spans="1:6" ht="21" customHeight="1">
      <c r="A18" s="40"/>
      <c r="B18" s="66"/>
      <c r="C18" s="66"/>
      <c r="D18" s="38" t="s">
        <v>40</v>
      </c>
      <c r="E18" s="66"/>
      <c r="F18" s="67"/>
    </row>
    <row r="19" spans="1:6" ht="21" customHeight="1">
      <c r="A19" s="40"/>
      <c r="B19" s="66"/>
      <c r="C19" s="66"/>
      <c r="D19" s="38" t="s">
        <v>41</v>
      </c>
      <c r="E19" s="66"/>
      <c r="F19" s="67"/>
    </row>
    <row r="20" spans="1:6" ht="21" customHeight="1">
      <c r="A20" s="40"/>
      <c r="B20" s="66"/>
      <c r="C20" s="66"/>
      <c r="D20" s="38" t="s">
        <v>42</v>
      </c>
      <c r="E20" s="66"/>
      <c r="F20" s="67"/>
    </row>
    <row r="21" spans="1:6" ht="21" customHeight="1">
      <c r="A21" s="40"/>
      <c r="B21" s="66"/>
      <c r="C21" s="66"/>
      <c r="D21" s="38" t="s">
        <v>43</v>
      </c>
      <c r="E21" s="66"/>
      <c r="F21" s="67"/>
    </row>
    <row r="22" spans="1:6" ht="21" customHeight="1">
      <c r="A22" s="40"/>
      <c r="B22" s="66"/>
      <c r="C22" s="66"/>
      <c r="D22" s="38" t="s">
        <v>44</v>
      </c>
      <c r="E22" s="66"/>
      <c r="F22" s="67"/>
    </row>
    <row r="23" spans="1:6" ht="21" customHeight="1">
      <c r="A23" s="40"/>
      <c r="B23" s="66"/>
      <c r="C23" s="66"/>
      <c r="D23" s="38" t="s">
        <v>45</v>
      </c>
      <c r="E23" s="66"/>
      <c r="F23" s="67"/>
    </row>
    <row r="24" spans="1:6" ht="21" customHeight="1">
      <c r="A24" s="40"/>
      <c r="B24" s="66"/>
      <c r="C24" s="66"/>
      <c r="D24" s="38" t="s">
        <v>46</v>
      </c>
      <c r="E24" s="66"/>
      <c r="F24" s="67"/>
    </row>
    <row r="25" spans="1:6" ht="21" customHeight="1">
      <c r="A25" s="40"/>
      <c r="B25" s="66"/>
      <c r="C25" s="66"/>
      <c r="D25" s="38" t="s">
        <v>47</v>
      </c>
      <c r="E25" s="66"/>
      <c r="F25" s="67"/>
    </row>
    <row r="26" spans="1:6" ht="21" customHeight="1">
      <c r="A26" s="40"/>
      <c r="B26" s="66"/>
      <c r="C26" s="66"/>
      <c r="D26" s="38" t="s">
        <v>48</v>
      </c>
      <c r="E26" s="66"/>
      <c r="F26" s="67"/>
    </row>
    <row r="27" spans="1:6" ht="21" customHeight="1">
      <c r="A27" s="40"/>
      <c r="B27" s="66"/>
      <c r="C27" s="66"/>
      <c r="D27" s="38" t="s">
        <v>49</v>
      </c>
      <c r="E27" s="66"/>
      <c r="F27" s="67"/>
    </row>
    <row r="28" spans="1:6" ht="21" customHeight="1">
      <c r="A28" s="27"/>
      <c r="B28" s="66"/>
      <c r="C28" s="66"/>
      <c r="D28" s="38" t="s">
        <v>50</v>
      </c>
      <c r="E28" s="66"/>
      <c r="F28" s="67"/>
    </row>
    <row r="29" spans="1:6" ht="21" customHeight="1">
      <c r="A29" s="27"/>
      <c r="B29" s="66"/>
      <c r="C29" s="66"/>
      <c r="D29" s="38" t="s">
        <v>51</v>
      </c>
      <c r="E29" s="66"/>
      <c r="F29" s="67"/>
    </row>
    <row r="30" spans="1:6" ht="21" customHeight="1">
      <c r="A30" s="24" t="s">
        <v>52</v>
      </c>
      <c r="B30" s="66">
        <f>SUM(B8:B29)</f>
        <v>804.08999999999992</v>
      </c>
      <c r="C30" s="67"/>
      <c r="D30" s="25" t="s">
        <v>53</v>
      </c>
      <c r="E30" s="66">
        <f>SUM(E7:E29)</f>
        <v>740.03</v>
      </c>
      <c r="F30" s="67"/>
    </row>
    <row r="31" spans="1:6" ht="21" customHeight="1">
      <c r="A31" s="24"/>
      <c r="B31" s="66"/>
      <c r="C31" s="66"/>
      <c r="D31" s="25"/>
      <c r="E31" s="66"/>
      <c r="F31" s="67"/>
    </row>
    <row r="32" spans="1:6" ht="21" customHeight="1">
      <c r="A32" s="27" t="s">
        <v>180</v>
      </c>
      <c r="B32" s="66"/>
      <c r="C32" s="66"/>
      <c r="D32" s="28" t="s">
        <v>54</v>
      </c>
      <c r="E32" s="66"/>
      <c r="F32" s="67"/>
    </row>
    <row r="33" spans="1:6" ht="21" customHeight="1">
      <c r="A33" s="27" t="s">
        <v>181</v>
      </c>
      <c r="B33" s="66">
        <v>24.22</v>
      </c>
      <c r="C33" s="66"/>
      <c r="D33" s="28" t="s">
        <v>55</v>
      </c>
      <c r="E33" s="66"/>
      <c r="F33" s="67"/>
    </row>
    <row r="34" spans="1:6" ht="21" customHeight="1">
      <c r="A34" s="27" t="s">
        <v>56</v>
      </c>
      <c r="B34" s="66"/>
      <c r="C34" s="66"/>
      <c r="D34" s="47" t="s">
        <v>57</v>
      </c>
      <c r="E34" s="66"/>
      <c r="F34" s="67"/>
    </row>
    <row r="35" spans="1:6" ht="21" customHeight="1">
      <c r="A35" s="27" t="s">
        <v>58</v>
      </c>
      <c r="B35" s="66">
        <v>24.22</v>
      </c>
      <c r="C35" s="66"/>
      <c r="D35" s="28" t="s">
        <v>59</v>
      </c>
      <c r="E35" s="66"/>
      <c r="F35" s="67"/>
    </row>
    <row r="36" spans="1:6" ht="21" customHeight="1">
      <c r="A36" s="48" t="s">
        <v>60</v>
      </c>
      <c r="B36" s="66"/>
      <c r="C36" s="66"/>
      <c r="D36" s="47" t="s">
        <v>61</v>
      </c>
      <c r="E36" s="66"/>
      <c r="F36" s="67"/>
    </row>
    <row r="37" spans="1:6" ht="21" customHeight="1">
      <c r="A37" s="48"/>
      <c r="B37" s="66"/>
      <c r="C37" s="66"/>
      <c r="D37" s="47" t="s">
        <v>62</v>
      </c>
      <c r="E37" s="66"/>
      <c r="F37" s="67"/>
    </row>
    <row r="38" spans="1:6" ht="21" customHeight="1">
      <c r="A38" s="48"/>
      <c r="B38" s="66"/>
      <c r="C38" s="66"/>
      <c r="D38" s="47" t="s">
        <v>63</v>
      </c>
      <c r="E38" s="66"/>
      <c r="F38" s="67"/>
    </row>
    <row r="39" spans="1:6" ht="21" customHeight="1">
      <c r="A39" s="48"/>
      <c r="B39" s="66"/>
      <c r="C39" s="66"/>
      <c r="D39" s="47" t="s">
        <v>64</v>
      </c>
      <c r="E39" s="66">
        <v>88.28</v>
      </c>
      <c r="F39" s="67"/>
    </row>
    <row r="40" spans="1:6" ht="21" customHeight="1">
      <c r="A40" s="48"/>
      <c r="B40" s="66"/>
      <c r="C40" s="66"/>
      <c r="D40" s="47" t="s">
        <v>65</v>
      </c>
      <c r="E40" s="66"/>
      <c r="F40" s="67"/>
    </row>
    <row r="41" spans="1:6" ht="25.5" customHeight="1" thickBot="1">
      <c r="A41" s="43" t="s">
        <v>66</v>
      </c>
      <c r="B41" s="76">
        <v>828.31</v>
      </c>
      <c r="C41" s="76"/>
      <c r="D41" s="49" t="s">
        <v>67</v>
      </c>
      <c r="E41" s="76">
        <f>E30+E39</f>
        <v>828.31</v>
      </c>
      <c r="F41" s="77"/>
    </row>
    <row r="42" spans="1:6" ht="18.75" customHeight="1">
      <c r="A42" s="75" t="s">
        <v>195</v>
      </c>
      <c r="B42" s="75"/>
      <c r="C42" s="75"/>
      <c r="D42" s="75"/>
      <c r="E42" s="75"/>
      <c r="F42" s="75"/>
    </row>
    <row r="43" spans="1:6" ht="21.75" customHeight="1">
      <c r="A43" s="68"/>
      <c r="B43" s="68"/>
      <c r="C43" s="68"/>
      <c r="D43" s="68"/>
      <c r="E43" s="1"/>
      <c r="F43" s="1"/>
    </row>
    <row r="44" spans="1:6" ht="27" customHeight="1"/>
    <row r="45" spans="1:6" ht="14.25" customHeight="1"/>
    <row r="46" spans="1:6" ht="24.75" customHeight="1"/>
    <row r="47" spans="1:6" ht="24.75" customHeight="1"/>
    <row r="48" spans="1:6" ht="14.25" customHeight="1"/>
    <row r="49" ht="24.75" customHeight="1"/>
    <row r="50" ht="24.75" customHeight="1"/>
    <row r="51" ht="14.25" customHeight="1"/>
    <row r="52" ht="14.25" customHeight="1"/>
    <row r="53" ht="24.75" customHeight="1"/>
    <row r="54" ht="34.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23.25" customHeight="1"/>
    <row r="63" ht="23.25" customHeight="1"/>
    <row r="64" ht="23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23.25" customHeight="1"/>
    <row r="75" ht="14.25" customHeight="1"/>
    <row r="76" ht="14.25" customHeight="1"/>
    <row r="77" ht="14.25" customHeight="1"/>
    <row r="78" ht="15" customHeight="1"/>
  </sheetData>
  <mergeCells count="82">
    <mergeCell ref="B38:C38"/>
    <mergeCell ref="E38:F38"/>
    <mergeCell ref="B39:C39"/>
    <mergeCell ref="E39:F39"/>
    <mergeCell ref="B37:C37"/>
    <mergeCell ref="E37:F37"/>
    <mergeCell ref="A4:C5"/>
    <mergeCell ref="D4:F5"/>
    <mergeCell ref="B36:C36"/>
    <mergeCell ref="E36:F36"/>
    <mergeCell ref="B34:C34"/>
    <mergeCell ref="E34:F34"/>
    <mergeCell ref="B35:C35"/>
    <mergeCell ref="E35:F35"/>
    <mergeCell ref="B32:C32"/>
    <mergeCell ref="E32:F32"/>
    <mergeCell ref="B33:C33"/>
    <mergeCell ref="E33:F33"/>
    <mergeCell ref="B30:C30"/>
    <mergeCell ref="E30:F30"/>
    <mergeCell ref="B31:C31"/>
    <mergeCell ref="E31:F31"/>
    <mergeCell ref="A43:B43"/>
    <mergeCell ref="C43:D43"/>
    <mergeCell ref="B40:C40"/>
    <mergeCell ref="E40:F40"/>
    <mergeCell ref="A42:F42"/>
    <mergeCell ref="B41:C41"/>
    <mergeCell ref="E41:F41"/>
    <mergeCell ref="B29:C29"/>
    <mergeCell ref="E29:F29"/>
    <mergeCell ref="B22:C22"/>
    <mergeCell ref="E22:F22"/>
    <mergeCell ref="B23:C23"/>
    <mergeCell ref="E23:F23"/>
    <mergeCell ref="B24:C24"/>
    <mergeCell ref="E24:F24"/>
    <mergeCell ref="B25:C25"/>
    <mergeCell ref="E25:F25"/>
    <mergeCell ref="B28:C28"/>
    <mergeCell ref="E28:F28"/>
    <mergeCell ref="B21:C21"/>
    <mergeCell ref="E21:F21"/>
    <mergeCell ref="B26:C26"/>
    <mergeCell ref="E26:F26"/>
    <mergeCell ref="B27:C27"/>
    <mergeCell ref="E27:F27"/>
    <mergeCell ref="B17:C17"/>
    <mergeCell ref="E17:F17"/>
    <mergeCell ref="B14:C14"/>
    <mergeCell ref="E14:F14"/>
    <mergeCell ref="B15:C15"/>
    <mergeCell ref="E15:F15"/>
    <mergeCell ref="B20:C20"/>
    <mergeCell ref="E20:F20"/>
    <mergeCell ref="B13:C13"/>
    <mergeCell ref="E13:F13"/>
    <mergeCell ref="B18:C18"/>
    <mergeCell ref="E18:F18"/>
    <mergeCell ref="B19:C19"/>
    <mergeCell ref="E19:F19"/>
    <mergeCell ref="B16:C16"/>
    <mergeCell ref="E16:F16"/>
    <mergeCell ref="E11:F11"/>
    <mergeCell ref="B8:C8"/>
    <mergeCell ref="E8:F8"/>
    <mergeCell ref="B9:C9"/>
    <mergeCell ref="E9:F9"/>
    <mergeCell ref="B6:C6"/>
    <mergeCell ref="E6:F6"/>
    <mergeCell ref="B7:C7"/>
    <mergeCell ref="E7:F7"/>
    <mergeCell ref="B12:C12"/>
    <mergeCell ref="E12:F12"/>
    <mergeCell ref="B1:C1"/>
    <mergeCell ref="E1:F1"/>
    <mergeCell ref="A2:F2"/>
    <mergeCell ref="B3:C3"/>
    <mergeCell ref="E3:F3"/>
    <mergeCell ref="B10:C10"/>
    <mergeCell ref="E10:F10"/>
    <mergeCell ref="B11:C11"/>
  </mergeCells>
  <phoneticPr fontId="11" type="noConversion"/>
  <pageMargins left="0.75" right="0.75" top="1" bottom="1" header="0.51" footer="0.51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SheetLayoutView="100" workbookViewId="0">
      <selection sqref="A1:K12"/>
    </sheetView>
  </sheetViews>
  <sheetFormatPr defaultColWidth="9" defaultRowHeight="13.5"/>
  <cols>
    <col min="1" max="1" width="26.5" customWidth="1"/>
    <col min="2" max="11" width="11.5" customWidth="1"/>
  </cols>
  <sheetData>
    <row r="1" spans="1:11">
      <c r="A1" s="18"/>
      <c r="B1" s="19"/>
      <c r="C1" s="19"/>
      <c r="D1" s="19"/>
      <c r="E1" s="19"/>
      <c r="F1" s="19"/>
      <c r="G1" s="19"/>
      <c r="H1" s="19"/>
      <c r="I1" s="19"/>
      <c r="J1" s="19"/>
      <c r="K1" s="20" t="s">
        <v>2</v>
      </c>
    </row>
    <row r="2" spans="1:11" ht="27" customHeight="1">
      <c r="A2" s="82" t="s">
        <v>68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4.25" thickBot="1">
      <c r="A3" s="21" t="s">
        <v>216</v>
      </c>
      <c r="B3" s="23"/>
      <c r="C3" s="23"/>
      <c r="D3" s="23"/>
      <c r="E3" s="45"/>
      <c r="F3" s="45"/>
      <c r="G3" s="23"/>
      <c r="H3" s="23"/>
      <c r="I3" s="23"/>
      <c r="J3" s="23"/>
      <c r="K3" s="20" t="s">
        <v>21</v>
      </c>
    </row>
    <row r="4" spans="1:11" ht="14.25" customHeight="1">
      <c r="A4" s="78" t="s">
        <v>69</v>
      </c>
      <c r="B4" s="79" t="s">
        <v>70</v>
      </c>
      <c r="C4" s="79" t="s">
        <v>71</v>
      </c>
      <c r="D4" s="79" t="s">
        <v>72</v>
      </c>
      <c r="E4" s="79"/>
      <c r="F4" s="79"/>
      <c r="G4" s="79" t="s">
        <v>182</v>
      </c>
      <c r="H4" s="79" t="s">
        <v>183</v>
      </c>
      <c r="I4" s="79" t="s">
        <v>73</v>
      </c>
      <c r="J4" s="83" t="s">
        <v>74</v>
      </c>
      <c r="K4" s="81" t="s">
        <v>75</v>
      </c>
    </row>
    <row r="5" spans="1:11" ht="24">
      <c r="A5" s="80"/>
      <c r="B5" s="73"/>
      <c r="C5" s="73"/>
      <c r="D5" s="25" t="s">
        <v>76</v>
      </c>
      <c r="E5" s="25" t="s">
        <v>77</v>
      </c>
      <c r="F5" s="25" t="s">
        <v>78</v>
      </c>
      <c r="G5" s="73"/>
      <c r="H5" s="73"/>
      <c r="I5" s="73"/>
      <c r="J5" s="84"/>
      <c r="K5" s="74"/>
    </row>
    <row r="6" spans="1:11" ht="24" customHeight="1">
      <c r="A6" s="24" t="s">
        <v>79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6">
        <v>10</v>
      </c>
    </row>
    <row r="7" spans="1:11" ht="27" customHeight="1">
      <c r="A7" s="24" t="s">
        <v>76</v>
      </c>
      <c r="B7" s="29">
        <v>828.31</v>
      </c>
      <c r="C7" s="29">
        <v>24.22</v>
      </c>
      <c r="D7" s="29">
        <v>730.05</v>
      </c>
      <c r="E7" s="29">
        <v>730.05</v>
      </c>
      <c r="F7" s="29"/>
      <c r="G7" s="29"/>
      <c r="H7" s="29"/>
      <c r="I7" s="29"/>
      <c r="J7" s="29">
        <v>74.040000000000006</v>
      </c>
      <c r="K7" s="30"/>
    </row>
    <row r="8" spans="1:11" ht="27" customHeight="1">
      <c r="A8" s="27" t="s">
        <v>196</v>
      </c>
      <c r="B8" s="29">
        <v>828.31</v>
      </c>
      <c r="C8" s="29">
        <v>24.22</v>
      </c>
      <c r="D8" s="29">
        <v>730.05</v>
      </c>
      <c r="E8" s="29">
        <v>730.05</v>
      </c>
      <c r="F8" s="29"/>
      <c r="G8" s="29"/>
      <c r="H8" s="29"/>
      <c r="I8" s="29"/>
      <c r="J8" s="29">
        <v>74.040000000000006</v>
      </c>
      <c r="K8" s="30"/>
    </row>
    <row r="9" spans="1:11" ht="27" customHeight="1">
      <c r="A9" s="27" t="s">
        <v>197</v>
      </c>
      <c r="B9" s="29">
        <v>828.31</v>
      </c>
      <c r="C9" s="29">
        <v>24.22</v>
      </c>
      <c r="D9" s="29">
        <v>730.05</v>
      </c>
      <c r="E9" s="29">
        <v>730.05</v>
      </c>
      <c r="F9" s="29"/>
      <c r="G9" s="29"/>
      <c r="H9" s="29"/>
      <c r="I9" s="29"/>
      <c r="J9" s="29">
        <v>74.040000000000006</v>
      </c>
      <c r="K9" s="30"/>
    </row>
    <row r="10" spans="1:11" ht="27" customHeight="1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30"/>
    </row>
    <row r="11" spans="1:11" ht="27" customHeight="1">
      <c r="A11" s="56"/>
      <c r="B11" s="29"/>
      <c r="C11" s="29"/>
      <c r="D11" s="29"/>
      <c r="E11" s="29"/>
      <c r="F11" s="29"/>
      <c r="G11" s="29"/>
      <c r="H11" s="29"/>
      <c r="I11" s="29"/>
      <c r="J11" s="29"/>
      <c r="K11" s="30"/>
    </row>
    <row r="12" spans="1:11" ht="27" customHeight="1" thickBot="1">
      <c r="A12" s="31"/>
      <c r="B12" s="33"/>
      <c r="C12" s="33"/>
      <c r="D12" s="33"/>
      <c r="E12" s="33"/>
      <c r="F12" s="33"/>
      <c r="G12" s="33"/>
      <c r="H12" s="33"/>
      <c r="I12" s="33"/>
      <c r="J12" s="33"/>
      <c r="K12" s="17"/>
    </row>
    <row r="13" spans="1:11" ht="20.2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</sheetData>
  <mergeCells count="11">
    <mergeCell ref="J4:J5"/>
    <mergeCell ref="H4:H5"/>
    <mergeCell ref="A13:K13"/>
    <mergeCell ref="K4:K5"/>
    <mergeCell ref="A2:K2"/>
    <mergeCell ref="D4:F4"/>
    <mergeCell ref="A4:A5"/>
    <mergeCell ref="B4:B5"/>
    <mergeCell ref="C4:C5"/>
    <mergeCell ref="G4:G5"/>
    <mergeCell ref="I4:I5"/>
  </mergeCells>
  <phoneticPr fontId="11" type="noConversion"/>
  <pageMargins left="0.75" right="0.75" top="1" bottom="1" header="0.51" footer="0.51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M23"/>
  <sheetViews>
    <sheetView topLeftCell="A3" zoomScaleSheetLayoutView="100" workbookViewId="0">
      <selection activeCell="I17" sqref="I17"/>
    </sheetView>
  </sheetViews>
  <sheetFormatPr defaultColWidth="9" defaultRowHeight="13.5"/>
  <cols>
    <col min="1" max="1" width="16.75" customWidth="1"/>
    <col min="2" max="2" width="35.125" customWidth="1"/>
    <col min="3" max="7" width="11.5" customWidth="1"/>
    <col min="8" max="8" width="9.5" customWidth="1"/>
    <col min="9" max="12" width="11.5" customWidth="1"/>
  </cols>
  <sheetData>
    <row r="1" spans="1:13">
      <c r="A1" s="18"/>
      <c r="B1" s="18"/>
      <c r="C1" s="19"/>
      <c r="D1" s="19"/>
      <c r="E1" s="19"/>
      <c r="F1" s="19"/>
      <c r="G1" s="19"/>
      <c r="H1" s="19"/>
      <c r="I1" s="19"/>
      <c r="J1" s="19"/>
      <c r="K1" s="19"/>
      <c r="L1" s="20" t="s">
        <v>4</v>
      </c>
    </row>
    <row r="2" spans="1:13" ht="27" customHeight="1">
      <c r="A2" s="70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3" ht="14.25" thickBot="1">
      <c r="A3" s="21" t="s">
        <v>20</v>
      </c>
      <c r="B3" s="21" t="s">
        <v>215</v>
      </c>
      <c r="C3" s="45"/>
      <c r="D3" s="45"/>
      <c r="E3" s="45"/>
      <c r="F3" s="45"/>
      <c r="G3" s="45"/>
      <c r="H3" s="45"/>
      <c r="I3" s="45"/>
      <c r="J3" s="45"/>
      <c r="K3" s="45"/>
      <c r="L3" s="36" t="s">
        <v>21</v>
      </c>
    </row>
    <row r="4" spans="1:13" ht="14.25" customHeight="1">
      <c r="A4" s="85" t="s">
        <v>80</v>
      </c>
      <c r="B4" s="78" t="s">
        <v>81</v>
      </c>
      <c r="C4" s="79" t="s">
        <v>70</v>
      </c>
      <c r="D4" s="79" t="s">
        <v>71</v>
      </c>
      <c r="E4" s="79" t="s">
        <v>72</v>
      </c>
      <c r="F4" s="79"/>
      <c r="G4" s="79"/>
      <c r="H4" s="79" t="s">
        <v>182</v>
      </c>
      <c r="I4" s="79" t="s">
        <v>183</v>
      </c>
      <c r="J4" s="79" t="s">
        <v>73</v>
      </c>
      <c r="K4" s="79" t="s">
        <v>74</v>
      </c>
      <c r="L4" s="81" t="s">
        <v>75</v>
      </c>
      <c r="M4" s="53"/>
    </row>
    <row r="5" spans="1:13" ht="24">
      <c r="A5" s="86"/>
      <c r="B5" s="80"/>
      <c r="C5" s="73"/>
      <c r="D5" s="73"/>
      <c r="E5" s="25" t="s">
        <v>76</v>
      </c>
      <c r="F5" s="25" t="s">
        <v>77</v>
      </c>
      <c r="G5" s="25" t="s">
        <v>78</v>
      </c>
      <c r="H5" s="73"/>
      <c r="I5" s="73"/>
      <c r="J5" s="73"/>
      <c r="K5" s="73"/>
      <c r="L5" s="74"/>
      <c r="M5" s="53"/>
    </row>
    <row r="6" spans="1:13" ht="24" customHeight="1">
      <c r="A6" s="86"/>
      <c r="B6" s="80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6">
        <v>10</v>
      </c>
      <c r="M6" s="53"/>
    </row>
    <row r="7" spans="1:13" ht="27" customHeight="1">
      <c r="A7" s="54"/>
      <c r="B7" s="27" t="s">
        <v>76</v>
      </c>
      <c r="C7" s="29">
        <f>C8+C13+C18</f>
        <v>828.31000000000006</v>
      </c>
      <c r="D7" s="29">
        <v>24.22</v>
      </c>
      <c r="E7" s="29">
        <f>E8+E13+E18</f>
        <v>730.05000000000007</v>
      </c>
      <c r="F7" s="29">
        <v>730.05</v>
      </c>
      <c r="G7" s="29"/>
      <c r="H7" s="29"/>
      <c r="I7" s="29"/>
      <c r="J7" s="29"/>
      <c r="K7" s="29">
        <v>74.040000000000006</v>
      </c>
      <c r="L7" s="30"/>
      <c r="M7" s="53"/>
    </row>
    <row r="8" spans="1:13" ht="27" customHeight="1">
      <c r="A8" s="28">
        <v>201</v>
      </c>
      <c r="B8" s="28" t="s">
        <v>202</v>
      </c>
      <c r="C8" s="29">
        <v>42.32</v>
      </c>
      <c r="D8" s="29"/>
      <c r="E8" s="29">
        <v>42.32</v>
      </c>
      <c r="F8" s="29">
        <v>42.32</v>
      </c>
      <c r="G8" s="29"/>
      <c r="H8" s="29"/>
      <c r="I8" s="29"/>
      <c r="J8" s="29"/>
      <c r="K8" s="29"/>
      <c r="L8" s="30"/>
      <c r="M8" s="53"/>
    </row>
    <row r="9" spans="1:13" ht="27" customHeight="1">
      <c r="A9" s="28">
        <v>20103</v>
      </c>
      <c r="B9" s="28" t="s">
        <v>205</v>
      </c>
      <c r="C9" s="29">
        <v>30.32</v>
      </c>
      <c r="D9" s="29"/>
      <c r="E9" s="29">
        <v>30.32</v>
      </c>
      <c r="F9" s="29">
        <v>30.32</v>
      </c>
      <c r="G9" s="29"/>
      <c r="H9" s="29"/>
      <c r="I9" s="29"/>
      <c r="J9" s="29"/>
      <c r="K9" s="29"/>
      <c r="L9" s="30"/>
      <c r="M9" s="53"/>
    </row>
    <row r="10" spans="1:13" ht="27" customHeight="1">
      <c r="A10" s="28">
        <v>2010304</v>
      </c>
      <c r="B10" s="28" t="s">
        <v>206</v>
      </c>
      <c r="C10" s="29">
        <v>30.32</v>
      </c>
      <c r="D10" s="29"/>
      <c r="E10" s="29">
        <v>30.32</v>
      </c>
      <c r="F10" s="29">
        <v>30.32</v>
      </c>
      <c r="G10" s="29"/>
      <c r="H10" s="29"/>
      <c r="I10" s="29"/>
      <c r="J10" s="29"/>
      <c r="K10" s="29"/>
      <c r="L10" s="30"/>
      <c r="M10" s="53"/>
    </row>
    <row r="11" spans="1:13" ht="27" customHeight="1">
      <c r="A11" s="28">
        <v>20136</v>
      </c>
      <c r="B11" s="28" t="s">
        <v>203</v>
      </c>
      <c r="C11" s="29">
        <v>12</v>
      </c>
      <c r="D11" s="29"/>
      <c r="E11" s="29">
        <v>12</v>
      </c>
      <c r="F11" s="29">
        <v>12</v>
      </c>
      <c r="G11" s="29"/>
      <c r="H11" s="29"/>
      <c r="I11" s="29"/>
      <c r="J11" s="29"/>
      <c r="K11" s="29"/>
      <c r="L11" s="30"/>
      <c r="M11" s="53"/>
    </row>
    <row r="12" spans="1:13" ht="27" customHeight="1">
      <c r="A12" s="28">
        <v>2013699</v>
      </c>
      <c r="B12" s="28" t="s">
        <v>204</v>
      </c>
      <c r="C12" s="29">
        <v>12</v>
      </c>
      <c r="D12" s="29"/>
      <c r="E12" s="29">
        <v>12</v>
      </c>
      <c r="F12" s="29">
        <v>12</v>
      </c>
      <c r="G12" s="29"/>
      <c r="H12" s="29"/>
      <c r="I12" s="29"/>
      <c r="J12" s="29"/>
      <c r="K12" s="29"/>
      <c r="L12" s="30"/>
      <c r="M12" s="53"/>
    </row>
    <row r="13" spans="1:13" ht="27" customHeight="1">
      <c r="A13" s="54">
        <v>204</v>
      </c>
      <c r="B13" s="27" t="s">
        <v>198</v>
      </c>
      <c r="C13" s="29">
        <f>C14</f>
        <v>648.28</v>
      </c>
      <c r="D13" s="29">
        <v>24.22</v>
      </c>
      <c r="E13" s="29">
        <v>550.02</v>
      </c>
      <c r="F13" s="29">
        <f>F14</f>
        <v>550.02</v>
      </c>
      <c r="G13" s="29"/>
      <c r="H13" s="29"/>
      <c r="I13" s="29"/>
      <c r="J13" s="29"/>
      <c r="K13" s="29">
        <v>74.040000000000006</v>
      </c>
      <c r="L13" s="30"/>
      <c r="M13" s="53"/>
    </row>
    <row r="14" spans="1:13" ht="27" customHeight="1">
      <c r="A14" s="54">
        <v>20402</v>
      </c>
      <c r="B14" s="27" t="s">
        <v>199</v>
      </c>
      <c r="C14" s="29">
        <v>648.28</v>
      </c>
      <c r="D14" s="29">
        <v>24.22</v>
      </c>
      <c r="E14" s="29">
        <v>550.02</v>
      </c>
      <c r="F14" s="29">
        <v>550.02</v>
      </c>
      <c r="G14" s="29"/>
      <c r="H14" s="29"/>
      <c r="I14" s="29"/>
      <c r="J14" s="29"/>
      <c r="K14" s="29">
        <v>74.040000000000006</v>
      </c>
      <c r="L14" s="30"/>
      <c r="M14" s="53"/>
    </row>
    <row r="15" spans="1:13" ht="27" customHeight="1">
      <c r="A15" s="54">
        <v>2040202</v>
      </c>
      <c r="B15" s="27" t="s">
        <v>200</v>
      </c>
      <c r="C15" s="29">
        <f>SUM(D15:E15)</f>
        <v>501.15</v>
      </c>
      <c r="D15" s="29">
        <v>24.22</v>
      </c>
      <c r="E15" s="29">
        <v>476.93</v>
      </c>
      <c r="F15" s="29">
        <v>476.93</v>
      </c>
      <c r="G15" s="29"/>
      <c r="H15" s="29"/>
      <c r="I15" s="29"/>
      <c r="J15" s="29"/>
      <c r="K15" s="29"/>
      <c r="L15" s="30"/>
      <c r="M15" s="53"/>
    </row>
    <row r="16" spans="1:13" ht="27" customHeight="1">
      <c r="A16" s="54">
        <v>2040212</v>
      </c>
      <c r="B16" s="27" t="s">
        <v>201</v>
      </c>
      <c r="C16" s="29">
        <v>73.09</v>
      </c>
      <c r="D16" s="29"/>
      <c r="E16" s="29">
        <v>73.09</v>
      </c>
      <c r="F16" s="29">
        <v>73.09</v>
      </c>
      <c r="G16" s="29"/>
      <c r="H16" s="29"/>
      <c r="I16" s="29"/>
      <c r="J16" s="29"/>
      <c r="K16" s="29"/>
      <c r="L16" s="30"/>
      <c r="M16" s="53"/>
    </row>
    <row r="17" spans="1:13" ht="27" customHeight="1">
      <c r="A17" s="54">
        <v>2040299</v>
      </c>
      <c r="B17" s="27" t="s">
        <v>207</v>
      </c>
      <c r="C17" s="29">
        <v>74.040000000000006</v>
      </c>
      <c r="D17" s="29"/>
      <c r="E17" s="29"/>
      <c r="F17" s="29"/>
      <c r="G17" s="29"/>
      <c r="H17" s="29"/>
      <c r="I17" s="29"/>
      <c r="J17" s="29"/>
      <c r="K17" s="29">
        <v>74.040000000000006</v>
      </c>
      <c r="L17" s="30"/>
      <c r="M17" s="53"/>
    </row>
    <row r="18" spans="1:13" ht="27" customHeight="1">
      <c r="A18" s="54">
        <v>206</v>
      </c>
      <c r="B18" s="27" t="s">
        <v>208</v>
      </c>
      <c r="C18" s="29">
        <v>137.71</v>
      </c>
      <c r="D18" s="29"/>
      <c r="E18" s="29">
        <v>137.71</v>
      </c>
      <c r="F18" s="29">
        <v>137.71</v>
      </c>
      <c r="G18" s="29"/>
      <c r="H18" s="29"/>
      <c r="I18" s="29"/>
      <c r="J18" s="29"/>
      <c r="K18" s="29"/>
      <c r="L18" s="30"/>
      <c r="M18" s="53"/>
    </row>
    <row r="19" spans="1:13" ht="27" customHeight="1">
      <c r="A19" s="54">
        <v>20699</v>
      </c>
      <c r="B19" s="27" t="s">
        <v>209</v>
      </c>
      <c r="C19" s="29">
        <v>137.71</v>
      </c>
      <c r="D19" s="29"/>
      <c r="E19" s="29">
        <v>137.71</v>
      </c>
      <c r="F19" s="29">
        <v>137.71</v>
      </c>
      <c r="G19" s="29"/>
      <c r="H19" s="29"/>
      <c r="I19" s="29"/>
      <c r="J19" s="29"/>
      <c r="K19" s="29"/>
      <c r="L19" s="30"/>
      <c r="M19" s="53"/>
    </row>
    <row r="20" spans="1:13" ht="27" customHeight="1">
      <c r="A20" s="54">
        <v>2069999</v>
      </c>
      <c r="B20" s="27" t="s">
        <v>210</v>
      </c>
      <c r="C20" s="29">
        <v>137.71</v>
      </c>
      <c r="D20" s="29"/>
      <c r="E20" s="29">
        <v>137.71</v>
      </c>
      <c r="F20" s="29">
        <v>137.71</v>
      </c>
      <c r="G20" s="29"/>
      <c r="H20" s="29"/>
      <c r="I20" s="29"/>
      <c r="J20" s="29"/>
      <c r="K20" s="29"/>
      <c r="L20" s="30"/>
      <c r="M20" s="53"/>
    </row>
    <row r="21" spans="1:13" ht="27" customHeight="1">
      <c r="A21" s="58"/>
      <c r="B21" s="56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53"/>
    </row>
    <row r="22" spans="1:13" ht="27" customHeight="1" thickBot="1">
      <c r="A22" s="55"/>
      <c r="B22" s="31"/>
      <c r="C22" s="33"/>
      <c r="D22" s="33"/>
      <c r="E22" s="33"/>
      <c r="F22" s="33"/>
      <c r="G22" s="33"/>
      <c r="H22" s="33"/>
      <c r="I22" s="33"/>
      <c r="J22" s="33"/>
      <c r="K22" s="33"/>
      <c r="L22" s="17"/>
      <c r="M22" s="53"/>
    </row>
    <row r="23" spans="1:13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</sheetData>
  <mergeCells count="11">
    <mergeCell ref="L4:L5"/>
    <mergeCell ref="A2:L2"/>
    <mergeCell ref="E4:G4"/>
    <mergeCell ref="A4:A6"/>
    <mergeCell ref="B4:B6"/>
    <mergeCell ref="C4:C5"/>
    <mergeCell ref="D4:D5"/>
    <mergeCell ref="H4:H5"/>
    <mergeCell ref="I4:I5"/>
    <mergeCell ref="J4:J5"/>
    <mergeCell ref="K4:K5"/>
  </mergeCells>
  <phoneticPr fontId="11" type="noConversion"/>
  <pageMargins left="0.75" right="0.75" top="1" bottom="1" header="0.51" footer="0.5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SheetLayoutView="100" workbookViewId="0">
      <selection activeCell="B18" sqref="B18"/>
    </sheetView>
  </sheetViews>
  <sheetFormatPr defaultColWidth="9" defaultRowHeight="13.5"/>
  <cols>
    <col min="1" max="1" width="27" customWidth="1"/>
    <col min="2" max="4" width="12.625" customWidth="1"/>
    <col min="5" max="6" width="13.875" customWidth="1"/>
    <col min="7" max="7" width="16.25" customWidth="1"/>
    <col min="8" max="8" width="13.875" customWidth="1"/>
  </cols>
  <sheetData>
    <row r="1" spans="1:8">
      <c r="A1" s="19"/>
      <c r="B1" s="19"/>
      <c r="C1" s="19"/>
      <c r="D1" s="19"/>
      <c r="E1" s="19"/>
      <c r="F1" s="19"/>
      <c r="G1" s="19"/>
      <c r="H1" s="20" t="s">
        <v>6</v>
      </c>
    </row>
    <row r="2" spans="1:8" ht="27" customHeight="1">
      <c r="A2" s="70" t="s">
        <v>82</v>
      </c>
      <c r="B2" s="70"/>
      <c r="C2" s="70"/>
      <c r="D2" s="70"/>
      <c r="E2" s="70"/>
      <c r="F2" s="70"/>
      <c r="G2" s="70"/>
      <c r="H2" s="70"/>
    </row>
    <row r="3" spans="1:8">
      <c r="A3" s="22" t="s">
        <v>211</v>
      </c>
      <c r="B3" s="23"/>
      <c r="C3" s="23"/>
      <c r="D3" s="45"/>
      <c r="E3" s="23"/>
      <c r="F3" s="23"/>
      <c r="G3" s="23"/>
      <c r="H3" s="20" t="s">
        <v>21</v>
      </c>
    </row>
    <row r="4" spans="1:8" ht="21" customHeight="1">
      <c r="A4" s="78" t="s">
        <v>69</v>
      </c>
      <c r="B4" s="79" t="s">
        <v>70</v>
      </c>
      <c r="C4" s="79" t="s">
        <v>83</v>
      </c>
      <c r="D4" s="79"/>
      <c r="E4" s="79" t="s">
        <v>84</v>
      </c>
      <c r="F4" s="79" t="s">
        <v>85</v>
      </c>
      <c r="G4" s="79" t="s">
        <v>86</v>
      </c>
      <c r="H4" s="81" t="s">
        <v>87</v>
      </c>
    </row>
    <row r="5" spans="1:8" ht="21" customHeight="1">
      <c r="A5" s="80"/>
      <c r="B5" s="73"/>
      <c r="C5" s="25" t="s">
        <v>88</v>
      </c>
      <c r="D5" s="25" t="s">
        <v>89</v>
      </c>
      <c r="E5" s="73"/>
      <c r="F5" s="73"/>
      <c r="G5" s="73"/>
      <c r="H5" s="74"/>
    </row>
    <row r="6" spans="1:8" ht="23.1" customHeight="1">
      <c r="A6" s="24" t="s">
        <v>79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6">
        <v>7</v>
      </c>
    </row>
    <row r="7" spans="1:8" ht="27" customHeight="1">
      <c r="A7" s="24" t="s">
        <v>76</v>
      </c>
      <c r="B7" s="29">
        <v>740.03</v>
      </c>
      <c r="C7" s="29"/>
      <c r="D7" s="29">
        <v>30.32</v>
      </c>
      <c r="E7" s="29">
        <v>709.71</v>
      </c>
      <c r="F7" s="29"/>
      <c r="G7" s="29"/>
      <c r="H7" s="30"/>
    </row>
    <row r="8" spans="1:8" ht="27" customHeight="1">
      <c r="A8" s="27" t="s">
        <v>196</v>
      </c>
      <c r="B8" s="29">
        <v>740.03</v>
      </c>
      <c r="C8" s="29"/>
      <c r="D8" s="29">
        <v>30.32</v>
      </c>
      <c r="E8" s="29">
        <v>709.71</v>
      </c>
      <c r="F8" s="29"/>
      <c r="G8" s="29"/>
      <c r="H8" s="30"/>
    </row>
    <row r="9" spans="1:8" ht="27" customHeight="1">
      <c r="A9" s="27" t="s">
        <v>197</v>
      </c>
      <c r="B9" s="29">
        <v>740.03</v>
      </c>
      <c r="C9" s="29"/>
      <c r="D9" s="29">
        <v>30.32</v>
      </c>
      <c r="E9" s="29">
        <v>709.71</v>
      </c>
      <c r="F9" s="29"/>
      <c r="G9" s="29"/>
      <c r="H9" s="30"/>
    </row>
    <row r="10" spans="1:8" ht="27" customHeight="1">
      <c r="A10" s="27"/>
      <c r="B10" s="29"/>
      <c r="C10" s="29"/>
      <c r="D10" s="29"/>
      <c r="E10" s="29"/>
      <c r="F10" s="29"/>
      <c r="G10" s="29"/>
      <c r="H10" s="30"/>
    </row>
    <row r="11" spans="1:8" ht="27" customHeight="1">
      <c r="A11" s="56"/>
      <c r="B11" s="29"/>
      <c r="C11" s="29"/>
      <c r="D11" s="29"/>
      <c r="E11" s="29"/>
      <c r="F11" s="29"/>
      <c r="G11" s="29"/>
      <c r="H11" s="30"/>
    </row>
    <row r="12" spans="1:8" ht="27" customHeight="1">
      <c r="A12" s="56"/>
      <c r="B12" s="29"/>
      <c r="C12" s="29"/>
      <c r="D12" s="29"/>
      <c r="E12" s="29"/>
      <c r="F12" s="29"/>
      <c r="G12" s="29"/>
      <c r="H12" s="30"/>
    </row>
    <row r="13" spans="1:8" ht="27" customHeight="1">
      <c r="A13" s="31"/>
      <c r="B13" s="33"/>
      <c r="C13" s="33"/>
      <c r="D13" s="33"/>
      <c r="E13" s="33"/>
      <c r="F13" s="33"/>
      <c r="G13" s="33"/>
      <c r="H13" s="17"/>
    </row>
  </sheetData>
  <mergeCells count="8">
    <mergeCell ref="A2:H2"/>
    <mergeCell ref="C4:D4"/>
    <mergeCell ref="A4:A5"/>
    <mergeCell ref="B4:B5"/>
    <mergeCell ref="E4:E5"/>
    <mergeCell ref="F4:F5"/>
    <mergeCell ref="G4:G5"/>
    <mergeCell ref="H4:H5"/>
  </mergeCells>
  <phoneticPr fontId="11" type="noConversion"/>
  <pageMargins left="0.75" right="0.75" top="1" bottom="1" header="0.51" footer="0.5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I21"/>
  <sheetViews>
    <sheetView zoomScaleSheetLayoutView="100" workbookViewId="0"/>
  </sheetViews>
  <sheetFormatPr defaultColWidth="9" defaultRowHeight="13.5"/>
  <cols>
    <col min="1" max="1" width="16.875" customWidth="1"/>
    <col min="2" max="2" width="29.875" customWidth="1"/>
    <col min="3" max="9" width="12.625" customWidth="1"/>
  </cols>
  <sheetData>
    <row r="1" spans="1:9">
      <c r="A1" s="19"/>
      <c r="B1" s="19"/>
      <c r="C1" s="19"/>
      <c r="D1" s="19"/>
      <c r="E1" s="19"/>
      <c r="F1" s="19"/>
      <c r="G1" s="19"/>
      <c r="H1" s="19"/>
      <c r="I1" s="20" t="s">
        <v>8</v>
      </c>
    </row>
    <row r="2" spans="1:9" ht="27" customHeight="1">
      <c r="A2" s="70" t="s">
        <v>82</v>
      </c>
      <c r="B2" s="70"/>
      <c r="C2" s="70"/>
      <c r="D2" s="70"/>
      <c r="E2" s="70"/>
      <c r="F2" s="70"/>
      <c r="G2" s="70"/>
      <c r="H2" s="70"/>
      <c r="I2" s="70"/>
    </row>
    <row r="3" spans="1:9" ht="14.25" thickBot="1">
      <c r="A3" s="20" t="s">
        <v>20</v>
      </c>
      <c r="B3" s="22" t="s">
        <v>215</v>
      </c>
      <c r="C3" s="23"/>
      <c r="D3" s="23"/>
      <c r="E3" s="45"/>
      <c r="F3" s="23"/>
      <c r="G3" s="23"/>
      <c r="H3" s="23"/>
      <c r="I3" s="20" t="s">
        <v>21</v>
      </c>
    </row>
    <row r="4" spans="1:9" ht="21" customHeight="1">
      <c r="A4" s="78" t="s">
        <v>80</v>
      </c>
      <c r="B4" s="79" t="s">
        <v>81</v>
      </c>
      <c r="C4" s="79" t="s">
        <v>70</v>
      </c>
      <c r="D4" s="79" t="s">
        <v>83</v>
      </c>
      <c r="E4" s="79"/>
      <c r="F4" s="79" t="s">
        <v>84</v>
      </c>
      <c r="G4" s="79" t="s">
        <v>85</v>
      </c>
      <c r="H4" s="79" t="s">
        <v>86</v>
      </c>
      <c r="I4" s="81" t="s">
        <v>87</v>
      </c>
    </row>
    <row r="5" spans="1:9" ht="21" customHeight="1">
      <c r="A5" s="80"/>
      <c r="B5" s="73"/>
      <c r="C5" s="73"/>
      <c r="D5" s="25" t="s">
        <v>88</v>
      </c>
      <c r="E5" s="25" t="s">
        <v>89</v>
      </c>
      <c r="F5" s="73"/>
      <c r="G5" s="73"/>
      <c r="H5" s="73"/>
      <c r="I5" s="74"/>
    </row>
    <row r="6" spans="1:9" ht="23.1" customHeight="1">
      <c r="A6" s="80"/>
      <c r="B6" s="7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6">
        <v>7</v>
      </c>
    </row>
    <row r="7" spans="1:9" ht="30" customHeight="1">
      <c r="A7" s="27"/>
      <c r="B7" s="28" t="s">
        <v>76</v>
      </c>
      <c r="C7" s="29">
        <v>740.03</v>
      </c>
      <c r="D7" s="29"/>
      <c r="E7" s="29">
        <v>30.32</v>
      </c>
      <c r="F7" s="29">
        <v>709.71</v>
      </c>
      <c r="G7" s="29"/>
      <c r="H7" s="29"/>
      <c r="I7" s="30"/>
    </row>
    <row r="8" spans="1:9" ht="30" customHeight="1">
      <c r="A8" s="28">
        <v>201</v>
      </c>
      <c r="B8" s="28" t="s">
        <v>202</v>
      </c>
      <c r="C8" s="29">
        <v>39.520000000000003</v>
      </c>
      <c r="D8" s="29"/>
      <c r="E8" s="29">
        <v>30.32</v>
      </c>
      <c r="F8" s="29">
        <v>9.1999999999999993</v>
      </c>
      <c r="G8" s="29"/>
      <c r="H8" s="29"/>
      <c r="I8" s="30"/>
    </row>
    <row r="9" spans="1:9" ht="30" customHeight="1">
      <c r="A9" s="28">
        <v>20103</v>
      </c>
      <c r="B9" s="28" t="s">
        <v>205</v>
      </c>
      <c r="C9" s="29">
        <v>30.32</v>
      </c>
      <c r="D9" s="29"/>
      <c r="E9" s="29">
        <v>30.32</v>
      </c>
      <c r="F9" s="29"/>
      <c r="G9" s="29"/>
      <c r="H9" s="29"/>
      <c r="I9" s="30"/>
    </row>
    <row r="10" spans="1:9" ht="30" customHeight="1">
      <c r="A10" s="28">
        <v>2010304</v>
      </c>
      <c r="B10" s="28" t="s">
        <v>206</v>
      </c>
      <c r="C10" s="29">
        <v>30.32</v>
      </c>
      <c r="D10" s="29"/>
      <c r="E10" s="29">
        <v>30.32</v>
      </c>
      <c r="F10" s="29"/>
      <c r="G10" s="29"/>
      <c r="H10" s="29"/>
      <c r="I10" s="30"/>
    </row>
    <row r="11" spans="1:9" ht="30" customHeight="1">
      <c r="A11" s="28">
        <v>20136</v>
      </c>
      <c r="B11" s="28" t="s">
        <v>203</v>
      </c>
      <c r="C11" s="29">
        <v>9.1999999999999993</v>
      </c>
      <c r="D11" s="29"/>
      <c r="E11" s="29"/>
      <c r="F11" s="29">
        <v>9.1999999999999993</v>
      </c>
      <c r="G11" s="29"/>
      <c r="H11" s="29"/>
      <c r="I11" s="30"/>
    </row>
    <row r="12" spans="1:9" ht="30" customHeight="1">
      <c r="A12" s="28">
        <v>2013699</v>
      </c>
      <c r="B12" s="28" t="s">
        <v>204</v>
      </c>
      <c r="C12" s="29">
        <v>9.1999999999999993</v>
      </c>
      <c r="D12" s="29"/>
      <c r="E12" s="29"/>
      <c r="F12" s="29">
        <v>9.1999999999999993</v>
      </c>
      <c r="G12" s="29"/>
      <c r="H12" s="29"/>
      <c r="I12" s="30"/>
    </row>
    <row r="13" spans="1:9" ht="30" customHeight="1">
      <c r="A13" s="54">
        <v>204</v>
      </c>
      <c r="B13" s="27" t="s">
        <v>198</v>
      </c>
      <c r="C13" s="29">
        <v>632.03</v>
      </c>
      <c r="D13" s="29"/>
      <c r="E13" s="29"/>
      <c r="F13" s="29">
        <v>632.03</v>
      </c>
      <c r="G13" s="29"/>
      <c r="H13" s="29"/>
      <c r="I13" s="30"/>
    </row>
    <row r="14" spans="1:9" ht="30" customHeight="1">
      <c r="A14" s="54">
        <v>20402</v>
      </c>
      <c r="B14" s="27" t="s">
        <v>199</v>
      </c>
      <c r="C14" s="29">
        <v>632.03</v>
      </c>
      <c r="D14" s="29"/>
      <c r="E14" s="29"/>
      <c r="F14" s="29">
        <v>632.03</v>
      </c>
      <c r="G14" s="29"/>
      <c r="H14" s="29"/>
      <c r="I14" s="30"/>
    </row>
    <row r="15" spans="1:9" ht="30" customHeight="1">
      <c r="A15" s="54">
        <v>2040202</v>
      </c>
      <c r="B15" s="27" t="s">
        <v>200</v>
      </c>
      <c r="C15" s="29">
        <v>501.15</v>
      </c>
      <c r="D15" s="29"/>
      <c r="E15" s="29"/>
      <c r="F15" s="29">
        <v>501.15</v>
      </c>
      <c r="G15" s="29"/>
      <c r="H15" s="29"/>
      <c r="I15" s="30"/>
    </row>
    <row r="16" spans="1:9" ht="30" customHeight="1">
      <c r="A16" s="54">
        <v>2040212</v>
      </c>
      <c r="B16" s="27" t="s">
        <v>201</v>
      </c>
      <c r="C16" s="29">
        <v>73.09</v>
      </c>
      <c r="D16" s="29"/>
      <c r="E16" s="29"/>
      <c r="F16" s="29">
        <v>73.09</v>
      </c>
      <c r="G16" s="29"/>
      <c r="H16" s="29"/>
      <c r="I16" s="30"/>
    </row>
    <row r="17" spans="1:9" ht="30" customHeight="1">
      <c r="A17" s="54">
        <v>2040299</v>
      </c>
      <c r="B17" s="27" t="s">
        <v>207</v>
      </c>
      <c r="C17" s="29">
        <v>57.79</v>
      </c>
      <c r="D17" s="29"/>
      <c r="E17" s="29"/>
      <c r="F17" s="29">
        <v>57.79</v>
      </c>
      <c r="G17" s="29"/>
      <c r="H17" s="29"/>
      <c r="I17" s="30"/>
    </row>
    <row r="18" spans="1:9" ht="30" customHeight="1">
      <c r="A18" s="54">
        <v>206</v>
      </c>
      <c r="B18" s="27" t="s">
        <v>208</v>
      </c>
      <c r="C18" s="29">
        <v>68.48</v>
      </c>
      <c r="D18" s="29"/>
      <c r="E18" s="29"/>
      <c r="F18" s="29">
        <v>68.48</v>
      </c>
      <c r="G18" s="29"/>
      <c r="H18" s="29"/>
      <c r="I18" s="30"/>
    </row>
    <row r="19" spans="1:9" ht="30" customHeight="1">
      <c r="A19" s="54">
        <v>20699</v>
      </c>
      <c r="B19" s="27" t="s">
        <v>209</v>
      </c>
      <c r="C19" s="29">
        <v>68.48</v>
      </c>
      <c r="D19" s="29"/>
      <c r="E19" s="29"/>
      <c r="F19" s="29">
        <v>68.48</v>
      </c>
      <c r="G19" s="29"/>
      <c r="H19" s="29"/>
      <c r="I19" s="30"/>
    </row>
    <row r="20" spans="1:9" ht="27" customHeight="1">
      <c r="A20" s="54">
        <v>2069999</v>
      </c>
      <c r="B20" s="27" t="s">
        <v>210</v>
      </c>
      <c r="C20" s="29">
        <v>68.48</v>
      </c>
      <c r="D20" s="29"/>
      <c r="E20" s="29"/>
      <c r="F20" s="29">
        <v>68.48</v>
      </c>
      <c r="G20" s="29"/>
      <c r="H20" s="29"/>
      <c r="I20" s="30"/>
    </row>
    <row r="21" spans="1:9" ht="27" customHeight="1" thickBot="1">
      <c r="A21" s="31"/>
      <c r="B21" s="46"/>
      <c r="C21" s="33"/>
      <c r="D21" s="33"/>
      <c r="E21" s="33"/>
      <c r="F21" s="33"/>
      <c r="G21" s="33"/>
      <c r="H21" s="33"/>
      <c r="I21" s="17"/>
    </row>
  </sheetData>
  <mergeCells count="9">
    <mergeCell ref="A2:I2"/>
    <mergeCell ref="D4:E4"/>
    <mergeCell ref="A4:A6"/>
    <mergeCell ref="B4:B6"/>
    <mergeCell ref="C4:C5"/>
    <mergeCell ref="F4:F5"/>
    <mergeCell ref="G4:G5"/>
    <mergeCell ref="H4:H5"/>
    <mergeCell ref="I4:I5"/>
  </mergeCells>
  <phoneticPr fontId="11" type="noConversion"/>
  <pageMargins left="0.75" right="0.75" top="1" bottom="1" header="0.51" footer="0.51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SheetLayoutView="100" workbookViewId="0">
      <selection sqref="A1:D34"/>
    </sheetView>
  </sheetViews>
  <sheetFormatPr defaultColWidth="9" defaultRowHeight="13.5"/>
  <cols>
    <col min="1" max="1" width="38.25" customWidth="1"/>
    <col min="2" max="2" width="18.25" customWidth="1"/>
    <col min="3" max="3" width="38.25" customWidth="1"/>
    <col min="4" max="4" width="18.25" customWidth="1"/>
  </cols>
  <sheetData>
    <row r="1" spans="1:4">
      <c r="D1" s="20" t="s">
        <v>10</v>
      </c>
    </row>
    <row r="2" spans="1:4" ht="28.5">
      <c r="A2" s="70" t="s">
        <v>90</v>
      </c>
      <c r="B2" s="70"/>
      <c r="C2" s="70"/>
      <c r="D2" s="70"/>
    </row>
    <row r="3" spans="1:4" ht="14.25" thickBot="1">
      <c r="A3" s="22" t="s">
        <v>211</v>
      </c>
      <c r="B3" s="1"/>
      <c r="C3" s="1"/>
      <c r="D3" s="36" t="s">
        <v>21</v>
      </c>
    </row>
    <row r="4" spans="1:4" ht="24" customHeight="1">
      <c r="A4" s="85" t="s">
        <v>91</v>
      </c>
      <c r="B4" s="87"/>
      <c r="C4" s="79" t="s">
        <v>23</v>
      </c>
      <c r="D4" s="81"/>
    </row>
    <row r="5" spans="1:4" ht="24" customHeight="1">
      <c r="A5" s="24" t="s">
        <v>92</v>
      </c>
      <c r="B5" s="25" t="s">
        <v>25</v>
      </c>
      <c r="C5" s="25" t="s">
        <v>26</v>
      </c>
      <c r="D5" s="26" t="s">
        <v>25</v>
      </c>
    </row>
    <row r="6" spans="1:4" ht="24" customHeight="1">
      <c r="A6" s="27" t="s">
        <v>194</v>
      </c>
      <c r="B6" s="37">
        <v>730.05</v>
      </c>
      <c r="C6" s="38" t="s">
        <v>27</v>
      </c>
      <c r="D6" s="39">
        <v>39.520000000000003</v>
      </c>
    </row>
    <row r="7" spans="1:4" ht="24" customHeight="1">
      <c r="A7" s="27" t="s">
        <v>93</v>
      </c>
      <c r="B7" s="37">
        <v>730.05</v>
      </c>
      <c r="C7" s="38" t="s">
        <v>28</v>
      </c>
      <c r="D7" s="39"/>
    </row>
    <row r="8" spans="1:4" ht="24" customHeight="1">
      <c r="A8" s="27" t="s">
        <v>94</v>
      </c>
      <c r="B8" s="37"/>
      <c r="C8" s="38" t="s">
        <v>30</v>
      </c>
      <c r="D8" s="39"/>
    </row>
    <row r="9" spans="1:4" ht="24" customHeight="1">
      <c r="A9" s="40"/>
      <c r="B9" s="37"/>
      <c r="C9" s="38" t="s">
        <v>31</v>
      </c>
      <c r="D9" s="39">
        <v>574.24</v>
      </c>
    </row>
    <row r="10" spans="1:4" ht="24" customHeight="1">
      <c r="A10" s="40" t="s">
        <v>95</v>
      </c>
      <c r="B10" s="41">
        <v>24.22</v>
      </c>
      <c r="C10" s="38" t="s">
        <v>32</v>
      </c>
      <c r="D10" s="39"/>
    </row>
    <row r="11" spans="1:4" ht="24" customHeight="1">
      <c r="A11" s="40" t="s">
        <v>93</v>
      </c>
      <c r="B11" s="41">
        <v>24.22</v>
      </c>
      <c r="C11" s="38" t="s">
        <v>34</v>
      </c>
      <c r="D11" s="39">
        <v>68.48</v>
      </c>
    </row>
    <row r="12" spans="1:4" ht="24" customHeight="1">
      <c r="A12" s="40" t="s">
        <v>94</v>
      </c>
      <c r="B12" s="37"/>
      <c r="C12" s="38" t="s">
        <v>35</v>
      </c>
      <c r="D12" s="39"/>
    </row>
    <row r="13" spans="1:4" ht="24" customHeight="1">
      <c r="A13" s="40"/>
      <c r="B13" s="37"/>
      <c r="C13" s="38" t="s">
        <v>36</v>
      </c>
      <c r="D13" s="39"/>
    </row>
    <row r="14" spans="1:4" ht="24" customHeight="1">
      <c r="A14" s="40"/>
      <c r="B14" s="37"/>
      <c r="C14" s="38" t="s">
        <v>37</v>
      </c>
      <c r="D14" s="39"/>
    </row>
    <row r="15" spans="1:4" ht="24" customHeight="1">
      <c r="A15" s="40"/>
      <c r="B15" s="37"/>
      <c r="C15" s="38" t="s">
        <v>38</v>
      </c>
      <c r="D15" s="39"/>
    </row>
    <row r="16" spans="1:4" ht="24" customHeight="1">
      <c r="A16" s="40"/>
      <c r="B16" s="37"/>
      <c r="C16" s="38" t="s">
        <v>39</v>
      </c>
      <c r="D16" s="39"/>
    </row>
    <row r="17" spans="1:4" ht="24" customHeight="1">
      <c r="A17" s="40"/>
      <c r="B17" s="37"/>
      <c r="C17" s="38" t="s">
        <v>40</v>
      </c>
      <c r="D17" s="39"/>
    </row>
    <row r="18" spans="1:4" ht="24" customHeight="1">
      <c r="A18" s="40"/>
      <c r="B18" s="37"/>
      <c r="C18" s="38" t="s">
        <v>41</v>
      </c>
      <c r="D18" s="39"/>
    </row>
    <row r="19" spans="1:4" ht="24" customHeight="1">
      <c r="A19" s="40"/>
      <c r="B19" s="37"/>
      <c r="C19" s="38" t="s">
        <v>42</v>
      </c>
      <c r="D19" s="39"/>
    </row>
    <row r="20" spans="1:4" ht="24" customHeight="1">
      <c r="A20" s="40"/>
      <c r="B20" s="37"/>
      <c r="C20" s="38" t="s">
        <v>43</v>
      </c>
      <c r="D20" s="39"/>
    </row>
    <row r="21" spans="1:4" ht="24" customHeight="1">
      <c r="A21" s="40"/>
      <c r="B21" s="37"/>
      <c r="C21" s="38" t="s">
        <v>44</v>
      </c>
      <c r="D21" s="39"/>
    </row>
    <row r="22" spans="1:4" ht="24" customHeight="1">
      <c r="A22" s="40"/>
      <c r="B22" s="37"/>
      <c r="C22" s="38" t="s">
        <v>45</v>
      </c>
      <c r="D22" s="39"/>
    </row>
    <row r="23" spans="1:4" ht="24" customHeight="1">
      <c r="A23" s="40"/>
      <c r="B23" s="37"/>
      <c r="C23" s="38" t="s">
        <v>46</v>
      </c>
      <c r="D23" s="39"/>
    </row>
    <row r="24" spans="1:4" ht="24" customHeight="1">
      <c r="A24" s="40"/>
      <c r="B24" s="37"/>
      <c r="C24" s="38" t="s">
        <v>47</v>
      </c>
      <c r="D24" s="39"/>
    </row>
    <row r="25" spans="1:4" ht="24" customHeight="1">
      <c r="A25" s="40"/>
      <c r="B25" s="37"/>
      <c r="C25" s="38" t="s">
        <v>48</v>
      </c>
      <c r="D25" s="39"/>
    </row>
    <row r="26" spans="1:4" ht="24" customHeight="1">
      <c r="A26" s="40"/>
      <c r="B26" s="37"/>
      <c r="C26" s="38" t="s">
        <v>49</v>
      </c>
      <c r="D26" s="39"/>
    </row>
    <row r="27" spans="1:4" ht="24" customHeight="1">
      <c r="A27" s="40"/>
      <c r="B27" s="37"/>
      <c r="C27" s="38" t="s">
        <v>50</v>
      </c>
      <c r="D27" s="39"/>
    </row>
    <row r="28" spans="1:4" ht="24" customHeight="1">
      <c r="A28" s="40"/>
      <c r="B28" s="37"/>
      <c r="C28" s="38" t="s">
        <v>51</v>
      </c>
      <c r="D28" s="39"/>
    </row>
    <row r="29" spans="1:4" ht="24" customHeight="1">
      <c r="A29" s="27"/>
      <c r="B29" s="37"/>
      <c r="C29" s="25" t="s">
        <v>53</v>
      </c>
      <c r="D29" s="39">
        <f>SUM(D6:D28)</f>
        <v>682.24</v>
      </c>
    </row>
    <row r="30" spans="1:4" ht="24" customHeight="1">
      <c r="A30" s="27"/>
      <c r="B30" s="37"/>
      <c r="C30" s="38" t="s">
        <v>96</v>
      </c>
      <c r="D30" s="39">
        <v>72.03</v>
      </c>
    </row>
    <row r="31" spans="1:4" ht="24" customHeight="1">
      <c r="A31" s="27"/>
      <c r="B31" s="37"/>
      <c r="C31" s="38"/>
      <c r="D31" s="39"/>
    </row>
    <row r="32" spans="1:4" ht="24" customHeight="1">
      <c r="A32" s="27"/>
      <c r="B32" s="37"/>
      <c r="C32" s="42"/>
      <c r="D32" s="39"/>
    </row>
    <row r="33" spans="1:4" ht="24" customHeight="1" thickBot="1">
      <c r="A33" s="43" t="s">
        <v>97</v>
      </c>
      <c r="B33" s="44">
        <v>754.27</v>
      </c>
      <c r="C33" s="44" t="s">
        <v>98</v>
      </c>
      <c r="D33" s="17">
        <f>SUM(D29:D32)</f>
        <v>754.27</v>
      </c>
    </row>
    <row r="34" spans="1:4" ht="18.75" customHeight="1">
      <c r="A34" s="75" t="s">
        <v>184</v>
      </c>
      <c r="B34" s="75"/>
      <c r="C34" s="75"/>
      <c r="D34" s="75"/>
    </row>
  </sheetData>
  <mergeCells count="4">
    <mergeCell ref="A2:D2"/>
    <mergeCell ref="A4:B4"/>
    <mergeCell ref="C4:D4"/>
    <mergeCell ref="A34:D34"/>
  </mergeCells>
  <phoneticPr fontId="11" type="noConversion"/>
  <pageMargins left="0.75" right="0.75" top="1" bottom="1" header="0.51" footer="0.51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opLeftCell="A2" zoomScaleSheetLayoutView="100" workbookViewId="0">
      <selection activeCell="F20" sqref="F20"/>
    </sheetView>
  </sheetViews>
  <sheetFormatPr defaultColWidth="9" defaultRowHeight="13.5"/>
  <cols>
    <col min="1" max="1" width="14" customWidth="1"/>
    <col min="2" max="2" width="42.125" customWidth="1"/>
    <col min="3" max="6" width="16" customWidth="1"/>
  </cols>
  <sheetData>
    <row r="1" spans="1:6">
      <c r="A1" s="18"/>
      <c r="B1" s="18"/>
      <c r="C1" s="19"/>
      <c r="D1" s="19"/>
      <c r="E1" s="19"/>
      <c r="F1" s="20" t="s">
        <v>12</v>
      </c>
    </row>
    <row r="2" spans="1:6" ht="54" customHeight="1">
      <c r="A2" s="70" t="s">
        <v>99</v>
      </c>
      <c r="B2" s="70"/>
      <c r="C2" s="70"/>
      <c r="D2" s="70"/>
      <c r="E2" s="70"/>
      <c r="F2" s="70"/>
    </row>
    <row r="3" spans="1:6" ht="14.25" customHeight="1">
      <c r="A3" s="88" t="s">
        <v>214</v>
      </c>
      <c r="B3" s="88"/>
      <c r="C3" s="23"/>
      <c r="D3" s="23"/>
      <c r="E3" s="69" t="s">
        <v>21</v>
      </c>
      <c r="F3" s="69"/>
    </row>
    <row r="4" spans="1:6" ht="14.25" customHeight="1">
      <c r="A4" s="78" t="s">
        <v>80</v>
      </c>
      <c r="B4" s="79" t="s">
        <v>81</v>
      </c>
      <c r="C4" s="79" t="s">
        <v>100</v>
      </c>
      <c r="D4" s="79" t="s">
        <v>83</v>
      </c>
      <c r="E4" s="79" t="s">
        <v>84</v>
      </c>
      <c r="F4" s="81" t="s">
        <v>101</v>
      </c>
    </row>
    <row r="5" spans="1:6">
      <c r="A5" s="80"/>
      <c r="B5" s="73"/>
      <c r="C5" s="73"/>
      <c r="D5" s="73"/>
      <c r="E5" s="73"/>
      <c r="F5" s="74"/>
    </row>
    <row r="6" spans="1:6" ht="24" customHeight="1">
      <c r="A6" s="24" t="s">
        <v>79</v>
      </c>
      <c r="B6" s="25" t="s">
        <v>79</v>
      </c>
      <c r="C6" s="25">
        <v>1</v>
      </c>
      <c r="D6" s="25">
        <v>2</v>
      </c>
      <c r="E6" s="25">
        <v>3</v>
      </c>
      <c r="F6" s="26">
        <v>4</v>
      </c>
    </row>
    <row r="7" spans="1:6" ht="24" customHeight="1">
      <c r="A7" s="27"/>
      <c r="B7" s="28" t="s">
        <v>76</v>
      </c>
      <c r="C7" s="29">
        <v>682.24</v>
      </c>
      <c r="D7" s="29">
        <f>D8+D11</f>
        <v>30.32</v>
      </c>
      <c r="E7" s="29">
        <v>651.91999999999996</v>
      </c>
      <c r="F7" s="30"/>
    </row>
    <row r="8" spans="1:6" ht="24" customHeight="1">
      <c r="A8" s="28">
        <v>201</v>
      </c>
      <c r="B8" s="28" t="s">
        <v>202</v>
      </c>
      <c r="C8" s="29">
        <v>39.520000000000003</v>
      </c>
      <c r="D8" s="29">
        <v>30.32</v>
      </c>
      <c r="E8" s="29">
        <v>9.1999999999999993</v>
      </c>
      <c r="F8" s="30"/>
    </row>
    <row r="9" spans="1:6" ht="24" customHeight="1">
      <c r="A9" s="28">
        <v>20103</v>
      </c>
      <c r="B9" s="28" t="s">
        <v>205</v>
      </c>
      <c r="C9" s="29">
        <v>30.32</v>
      </c>
      <c r="D9" s="29">
        <v>30.32</v>
      </c>
      <c r="E9" s="29"/>
      <c r="F9" s="30"/>
    </row>
    <row r="10" spans="1:6" ht="24" customHeight="1">
      <c r="A10" s="28">
        <v>2010304</v>
      </c>
      <c r="B10" s="28" t="s">
        <v>206</v>
      </c>
      <c r="C10" s="29">
        <v>30.32</v>
      </c>
      <c r="D10" s="29">
        <v>30.32</v>
      </c>
      <c r="E10" s="29"/>
      <c r="F10" s="30"/>
    </row>
    <row r="11" spans="1:6" ht="24" customHeight="1">
      <c r="A11" s="28">
        <v>20136</v>
      </c>
      <c r="B11" s="28" t="s">
        <v>203</v>
      </c>
      <c r="C11" s="29">
        <v>9.1999999999999993</v>
      </c>
      <c r="D11" s="29"/>
      <c r="E11" s="29">
        <v>9.1999999999999993</v>
      </c>
      <c r="F11" s="30"/>
    </row>
    <row r="12" spans="1:6" ht="24" customHeight="1">
      <c r="A12" s="28">
        <v>2013699</v>
      </c>
      <c r="B12" s="28" t="s">
        <v>204</v>
      </c>
      <c r="C12" s="29">
        <v>9.1999999999999993</v>
      </c>
      <c r="D12" s="29"/>
      <c r="E12" s="29">
        <v>9.1999999999999993</v>
      </c>
      <c r="F12" s="30"/>
    </row>
    <row r="13" spans="1:6" ht="24" customHeight="1">
      <c r="A13" s="54">
        <v>204</v>
      </c>
      <c r="B13" s="27" t="s">
        <v>198</v>
      </c>
      <c r="C13" s="29">
        <v>574.24</v>
      </c>
      <c r="D13" s="29"/>
      <c r="E13" s="29">
        <v>574.24</v>
      </c>
      <c r="F13" s="30"/>
    </row>
    <row r="14" spans="1:6" ht="24" customHeight="1">
      <c r="A14" s="54">
        <v>20402</v>
      </c>
      <c r="B14" s="27" t="s">
        <v>199</v>
      </c>
      <c r="C14" s="29">
        <v>574.24</v>
      </c>
      <c r="D14" s="29"/>
      <c r="E14" s="29">
        <v>574.24</v>
      </c>
      <c r="F14" s="30"/>
    </row>
    <row r="15" spans="1:6" ht="24" customHeight="1">
      <c r="A15" s="54">
        <v>2040202</v>
      </c>
      <c r="B15" s="27" t="s">
        <v>200</v>
      </c>
      <c r="C15" s="29">
        <v>501.15</v>
      </c>
      <c r="D15" s="29"/>
      <c r="E15" s="29">
        <v>501.15</v>
      </c>
      <c r="F15" s="30"/>
    </row>
    <row r="16" spans="1:6" ht="24" customHeight="1">
      <c r="A16" s="54">
        <v>2040212</v>
      </c>
      <c r="B16" s="27" t="s">
        <v>201</v>
      </c>
      <c r="C16" s="29">
        <v>73.09</v>
      </c>
      <c r="D16" s="29"/>
      <c r="E16" s="29">
        <v>73.09</v>
      </c>
      <c r="F16" s="30"/>
    </row>
    <row r="17" spans="1:6" ht="24" customHeight="1">
      <c r="A17" s="54">
        <v>206</v>
      </c>
      <c r="B17" s="27" t="s">
        <v>208</v>
      </c>
      <c r="C17" s="29">
        <v>68.48</v>
      </c>
      <c r="D17" s="29"/>
      <c r="E17" s="29">
        <v>68.48</v>
      </c>
      <c r="F17" s="30"/>
    </row>
    <row r="18" spans="1:6" ht="24" customHeight="1">
      <c r="A18" s="54">
        <v>20699</v>
      </c>
      <c r="B18" s="27" t="s">
        <v>209</v>
      </c>
      <c r="C18" s="29">
        <v>68.48</v>
      </c>
      <c r="D18" s="29"/>
      <c r="E18" s="29">
        <v>68.48</v>
      </c>
      <c r="F18" s="30"/>
    </row>
    <row r="19" spans="1:6" ht="24" customHeight="1">
      <c r="A19" s="54">
        <v>2069999</v>
      </c>
      <c r="B19" s="27" t="s">
        <v>210</v>
      </c>
      <c r="C19" s="29">
        <v>68.48</v>
      </c>
      <c r="D19" s="29"/>
      <c r="E19" s="29">
        <v>68.48</v>
      </c>
      <c r="F19" s="30"/>
    </row>
    <row r="20" spans="1:6" ht="24" customHeight="1">
      <c r="A20" s="31"/>
      <c r="B20" s="32"/>
      <c r="C20" s="33"/>
      <c r="D20" s="33"/>
      <c r="E20" s="33"/>
      <c r="F20" s="17"/>
    </row>
  </sheetData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honeticPr fontId="11" type="noConversion"/>
  <pageMargins left="0.75" right="0.75" top="1" bottom="1" header="0.51" footer="0.51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topLeftCell="A28" zoomScaleSheetLayoutView="100" workbookViewId="0">
      <selection sqref="A1:E47"/>
    </sheetView>
  </sheetViews>
  <sheetFormatPr defaultColWidth="9" defaultRowHeight="13.5"/>
  <cols>
    <col min="1" max="1" width="12.375" customWidth="1"/>
    <col min="2" max="2" width="23.75" customWidth="1"/>
    <col min="3" max="5" width="16.5" customWidth="1"/>
  </cols>
  <sheetData>
    <row r="1" spans="1:6" ht="13.5" customHeight="1">
      <c r="A1" s="89"/>
      <c r="B1" s="89"/>
      <c r="C1" s="89"/>
      <c r="D1" s="89"/>
      <c r="E1" s="20" t="s">
        <v>14</v>
      </c>
    </row>
    <row r="2" spans="1:6" ht="27" customHeight="1">
      <c r="A2" s="70" t="s">
        <v>102</v>
      </c>
      <c r="B2" s="70"/>
      <c r="C2" s="70"/>
      <c r="D2" s="70"/>
      <c r="E2" s="70"/>
    </row>
    <row r="3" spans="1:6" ht="14.25" customHeight="1" thickBot="1">
      <c r="A3" s="88" t="s">
        <v>211</v>
      </c>
      <c r="B3" s="88"/>
      <c r="C3" s="72" t="s">
        <v>21</v>
      </c>
      <c r="D3" s="72"/>
      <c r="E3" s="72"/>
    </row>
    <row r="4" spans="1:6" ht="21" customHeight="1">
      <c r="A4" s="78" t="s">
        <v>103</v>
      </c>
      <c r="B4" s="79"/>
      <c r="C4" s="79" t="s">
        <v>104</v>
      </c>
      <c r="D4" s="79"/>
      <c r="E4" s="81"/>
      <c r="F4" s="53"/>
    </row>
    <row r="5" spans="1:6" ht="21" customHeight="1">
      <c r="A5" s="24" t="s">
        <v>80</v>
      </c>
      <c r="B5" s="25" t="s">
        <v>81</v>
      </c>
      <c r="C5" s="25" t="s">
        <v>76</v>
      </c>
      <c r="D5" s="25" t="s">
        <v>105</v>
      </c>
      <c r="E5" s="26" t="s">
        <v>106</v>
      </c>
      <c r="F5" s="53"/>
    </row>
    <row r="6" spans="1:6" ht="14.25" customHeight="1">
      <c r="A6" s="24" t="s">
        <v>79</v>
      </c>
      <c r="B6" s="25" t="s">
        <v>79</v>
      </c>
      <c r="C6" s="25">
        <v>1</v>
      </c>
      <c r="D6" s="25">
        <v>2</v>
      </c>
      <c r="E6" s="26">
        <v>3</v>
      </c>
      <c r="F6" s="53"/>
    </row>
    <row r="7" spans="1:6" ht="20.100000000000001" customHeight="1">
      <c r="A7" s="27"/>
      <c r="B7" s="28" t="s">
        <v>76</v>
      </c>
      <c r="C7" s="29">
        <v>30.32</v>
      </c>
      <c r="D7" s="29"/>
      <c r="E7" s="30">
        <v>30.32</v>
      </c>
      <c r="F7" s="53"/>
    </row>
    <row r="8" spans="1:6" ht="20.100000000000001" customHeight="1">
      <c r="A8" s="27"/>
      <c r="B8" s="28" t="s">
        <v>107</v>
      </c>
      <c r="C8" s="29"/>
      <c r="D8" s="29"/>
      <c r="E8" s="30"/>
      <c r="F8" s="53"/>
    </row>
    <row r="9" spans="1:6" ht="20.100000000000001" customHeight="1">
      <c r="A9" s="27">
        <v>30101</v>
      </c>
      <c r="B9" s="28" t="s">
        <v>108</v>
      </c>
      <c r="C9" s="29"/>
      <c r="D9" s="29"/>
      <c r="E9" s="30"/>
      <c r="F9" s="53"/>
    </row>
    <row r="10" spans="1:6" ht="20.100000000000001" customHeight="1">
      <c r="A10" s="27">
        <v>30102</v>
      </c>
      <c r="B10" s="28" t="s">
        <v>109</v>
      </c>
      <c r="C10" s="29"/>
      <c r="D10" s="29"/>
      <c r="E10" s="30"/>
      <c r="F10" s="53"/>
    </row>
    <row r="11" spans="1:6" ht="20.100000000000001" customHeight="1">
      <c r="A11" s="27">
        <v>30103</v>
      </c>
      <c r="B11" s="28" t="s">
        <v>110</v>
      </c>
      <c r="C11" s="29"/>
      <c r="D11" s="29"/>
      <c r="E11" s="30"/>
      <c r="F11" s="53"/>
    </row>
    <row r="12" spans="1:6" ht="20.100000000000001" customHeight="1">
      <c r="A12" s="27">
        <v>30104</v>
      </c>
      <c r="B12" s="28" t="s">
        <v>111</v>
      </c>
      <c r="C12" s="29"/>
      <c r="D12" s="29"/>
      <c r="E12" s="30"/>
      <c r="F12" s="53"/>
    </row>
    <row r="13" spans="1:6" ht="20.100000000000001" customHeight="1">
      <c r="A13" s="27">
        <v>30107</v>
      </c>
      <c r="B13" s="28" t="s">
        <v>112</v>
      </c>
      <c r="C13" s="29"/>
      <c r="D13" s="29"/>
      <c r="E13" s="30"/>
      <c r="F13" s="53"/>
    </row>
    <row r="14" spans="1:6" ht="20.100000000000001" customHeight="1">
      <c r="A14" s="27">
        <v>30108</v>
      </c>
      <c r="B14" s="28" t="s">
        <v>113</v>
      </c>
      <c r="C14" s="29"/>
      <c r="D14" s="29"/>
      <c r="E14" s="30"/>
      <c r="F14" s="53"/>
    </row>
    <row r="15" spans="1:6" ht="20.100000000000001" customHeight="1">
      <c r="A15" s="27">
        <v>30109</v>
      </c>
      <c r="B15" s="28" t="s">
        <v>114</v>
      </c>
      <c r="C15" s="29"/>
      <c r="D15" s="29"/>
      <c r="E15" s="30"/>
      <c r="F15" s="53"/>
    </row>
    <row r="16" spans="1:6" ht="20.100000000000001" customHeight="1">
      <c r="A16" s="27">
        <v>30199</v>
      </c>
      <c r="B16" s="28" t="s">
        <v>115</v>
      </c>
      <c r="C16" s="29"/>
      <c r="D16" s="29"/>
      <c r="E16" s="30"/>
      <c r="F16" s="53"/>
    </row>
    <row r="17" spans="1:6" ht="20.100000000000001" customHeight="1">
      <c r="A17" s="27"/>
      <c r="B17" s="28" t="s">
        <v>116</v>
      </c>
      <c r="C17" s="29">
        <v>30.32</v>
      </c>
      <c r="D17" s="29"/>
      <c r="E17" s="30">
        <v>30.32</v>
      </c>
      <c r="F17" s="53"/>
    </row>
    <row r="18" spans="1:6" ht="20.100000000000001" customHeight="1">
      <c r="A18" s="27">
        <v>30201</v>
      </c>
      <c r="B18" s="28" t="s">
        <v>117</v>
      </c>
      <c r="C18" s="29"/>
      <c r="D18" s="29"/>
      <c r="E18" s="30"/>
      <c r="F18" s="53"/>
    </row>
    <row r="19" spans="1:6" ht="20.100000000000001" customHeight="1">
      <c r="A19" s="27">
        <v>30202</v>
      </c>
      <c r="B19" s="28" t="s">
        <v>118</v>
      </c>
      <c r="C19" s="29"/>
      <c r="D19" s="29"/>
      <c r="E19" s="30"/>
      <c r="F19" s="53"/>
    </row>
    <row r="20" spans="1:6" ht="20.100000000000001" customHeight="1">
      <c r="A20" s="27">
        <v>30204</v>
      </c>
      <c r="B20" s="28" t="s">
        <v>119</v>
      </c>
      <c r="C20" s="29"/>
      <c r="D20" s="29"/>
      <c r="E20" s="30"/>
      <c r="F20" s="53"/>
    </row>
    <row r="21" spans="1:6" ht="20.100000000000001" customHeight="1">
      <c r="A21" s="27">
        <v>30207</v>
      </c>
      <c r="B21" s="28" t="s">
        <v>120</v>
      </c>
      <c r="C21" s="29"/>
      <c r="D21" s="29"/>
      <c r="E21" s="30"/>
      <c r="F21" s="53"/>
    </row>
    <row r="22" spans="1:6" ht="20.100000000000001" customHeight="1">
      <c r="A22" s="27">
        <v>30211</v>
      </c>
      <c r="B22" s="28" t="s">
        <v>121</v>
      </c>
      <c r="C22" s="29"/>
      <c r="D22" s="29"/>
      <c r="E22" s="30"/>
      <c r="F22" s="53"/>
    </row>
    <row r="23" spans="1:6" ht="20.100000000000001" customHeight="1">
      <c r="A23" s="27">
        <v>30212</v>
      </c>
      <c r="B23" s="28" t="s">
        <v>122</v>
      </c>
      <c r="C23" s="29"/>
      <c r="D23" s="29"/>
      <c r="E23" s="30"/>
      <c r="F23" s="53"/>
    </row>
    <row r="24" spans="1:6" ht="20.100000000000001" customHeight="1">
      <c r="A24" s="27">
        <v>30213</v>
      </c>
      <c r="B24" s="28" t="s">
        <v>123</v>
      </c>
      <c r="C24" s="29"/>
      <c r="D24" s="29"/>
      <c r="E24" s="30"/>
      <c r="F24" s="53"/>
    </row>
    <row r="25" spans="1:6" ht="20.100000000000001" customHeight="1">
      <c r="A25" s="27">
        <v>30215</v>
      </c>
      <c r="B25" s="28" t="s">
        <v>124</v>
      </c>
      <c r="C25" s="29"/>
      <c r="D25" s="29"/>
      <c r="E25" s="30"/>
      <c r="F25" s="53"/>
    </row>
    <row r="26" spans="1:6" ht="20.100000000000001" customHeight="1">
      <c r="A26" s="27">
        <v>30216</v>
      </c>
      <c r="B26" s="28" t="s">
        <v>125</v>
      </c>
      <c r="C26" s="29"/>
      <c r="D26" s="29"/>
      <c r="E26" s="30"/>
      <c r="F26" s="53"/>
    </row>
    <row r="27" spans="1:6" ht="20.100000000000001" customHeight="1">
      <c r="A27" s="27">
        <v>30217</v>
      </c>
      <c r="B27" s="28" t="s">
        <v>126</v>
      </c>
      <c r="C27" s="29"/>
      <c r="D27" s="29"/>
      <c r="E27" s="30"/>
      <c r="F27" s="53"/>
    </row>
    <row r="28" spans="1:6" ht="20.100000000000001" customHeight="1">
      <c r="A28" s="27">
        <v>30226</v>
      </c>
      <c r="B28" s="28" t="s">
        <v>127</v>
      </c>
      <c r="C28" s="29"/>
      <c r="D28" s="29"/>
      <c r="E28" s="30"/>
      <c r="F28" s="53"/>
    </row>
    <row r="29" spans="1:6" ht="20.100000000000001" customHeight="1">
      <c r="A29" s="27">
        <v>30228</v>
      </c>
      <c r="B29" s="28" t="s">
        <v>128</v>
      </c>
      <c r="C29" s="29"/>
      <c r="D29" s="29"/>
      <c r="E29" s="30"/>
      <c r="F29" s="53"/>
    </row>
    <row r="30" spans="1:6" ht="20.100000000000001" customHeight="1">
      <c r="A30" s="27">
        <v>30229</v>
      </c>
      <c r="B30" s="28" t="s">
        <v>129</v>
      </c>
      <c r="C30" s="29"/>
      <c r="D30" s="29"/>
      <c r="E30" s="30"/>
      <c r="F30" s="53"/>
    </row>
    <row r="31" spans="1:6" ht="20.100000000000001" customHeight="1">
      <c r="A31" s="27">
        <v>30231</v>
      </c>
      <c r="B31" s="28" t="s">
        <v>130</v>
      </c>
      <c r="C31" s="29"/>
      <c r="D31" s="29"/>
      <c r="E31" s="30"/>
      <c r="F31" s="53"/>
    </row>
    <row r="32" spans="1:6" ht="20.100000000000001" customHeight="1">
      <c r="A32" s="27">
        <v>30239</v>
      </c>
      <c r="B32" s="28" t="s">
        <v>131</v>
      </c>
      <c r="C32" s="29">
        <v>30.32</v>
      </c>
      <c r="D32" s="29"/>
      <c r="E32" s="30">
        <v>30.32</v>
      </c>
      <c r="F32" s="53"/>
    </row>
    <row r="33" spans="1:6" ht="20.100000000000001" customHeight="1">
      <c r="A33" s="27">
        <v>30299</v>
      </c>
      <c r="B33" s="28" t="s">
        <v>132</v>
      </c>
      <c r="C33" s="29"/>
      <c r="D33" s="29"/>
      <c r="E33" s="30"/>
      <c r="F33" s="53"/>
    </row>
    <row r="34" spans="1:6" ht="20.100000000000001" customHeight="1">
      <c r="A34" s="27"/>
      <c r="B34" s="28" t="s">
        <v>133</v>
      </c>
      <c r="C34" s="29"/>
      <c r="D34" s="29"/>
      <c r="E34" s="30"/>
      <c r="F34" s="53"/>
    </row>
    <row r="35" spans="1:6" ht="20.100000000000001" customHeight="1">
      <c r="A35" s="27">
        <v>30301</v>
      </c>
      <c r="B35" s="28" t="s">
        <v>134</v>
      </c>
      <c r="C35" s="29"/>
      <c r="D35" s="29"/>
      <c r="E35" s="30"/>
      <c r="F35" s="53"/>
    </row>
    <row r="36" spans="1:6" ht="20.100000000000001" customHeight="1">
      <c r="A36" s="27">
        <v>30304</v>
      </c>
      <c r="B36" s="28" t="s">
        <v>135</v>
      </c>
      <c r="C36" s="29"/>
      <c r="D36" s="29"/>
      <c r="E36" s="30"/>
      <c r="F36" s="53"/>
    </row>
    <row r="37" spans="1:6" ht="20.100000000000001" customHeight="1">
      <c r="A37" s="27">
        <v>30305</v>
      </c>
      <c r="B37" s="28" t="s">
        <v>136</v>
      </c>
      <c r="C37" s="29"/>
      <c r="D37" s="29"/>
      <c r="E37" s="30"/>
      <c r="F37" s="53"/>
    </row>
    <row r="38" spans="1:6" ht="20.100000000000001" customHeight="1">
      <c r="A38" s="27">
        <v>30307</v>
      </c>
      <c r="B38" s="28" t="s">
        <v>137</v>
      </c>
      <c r="C38" s="29"/>
      <c r="D38" s="29"/>
      <c r="E38" s="30"/>
      <c r="F38" s="53"/>
    </row>
    <row r="39" spans="1:6" ht="20.100000000000001" customHeight="1">
      <c r="A39" s="27">
        <v>30309</v>
      </c>
      <c r="B39" s="28" t="s">
        <v>138</v>
      </c>
      <c r="C39" s="34"/>
      <c r="D39" s="34"/>
      <c r="E39" s="30"/>
      <c r="F39" s="53"/>
    </row>
    <row r="40" spans="1:6" ht="20.100000000000001" customHeight="1">
      <c r="A40" s="27">
        <v>30311</v>
      </c>
      <c r="B40" s="28" t="s">
        <v>139</v>
      </c>
      <c r="C40" s="34"/>
      <c r="D40" s="34"/>
      <c r="E40" s="30"/>
      <c r="F40" s="53"/>
    </row>
    <row r="41" spans="1:6" ht="20.100000000000001" customHeight="1">
      <c r="A41" s="27">
        <v>30312</v>
      </c>
      <c r="B41" s="28" t="s">
        <v>140</v>
      </c>
      <c r="C41" s="34"/>
      <c r="D41" s="34"/>
      <c r="E41" s="30"/>
      <c r="F41" s="53"/>
    </row>
    <row r="42" spans="1:6" ht="20.100000000000001" customHeight="1">
      <c r="A42" s="27">
        <v>30313</v>
      </c>
      <c r="B42" s="28" t="s">
        <v>141</v>
      </c>
      <c r="C42" s="34"/>
      <c r="D42" s="34"/>
      <c r="E42" s="30"/>
      <c r="F42" s="53"/>
    </row>
    <row r="43" spans="1:6" ht="20.100000000000001" customHeight="1">
      <c r="A43" s="27">
        <v>30399</v>
      </c>
      <c r="B43" s="28" t="s">
        <v>142</v>
      </c>
      <c r="C43" s="34"/>
      <c r="D43" s="34"/>
      <c r="E43" s="12"/>
      <c r="F43" s="53"/>
    </row>
    <row r="44" spans="1:6" ht="20.100000000000001" customHeight="1">
      <c r="A44" s="27"/>
      <c r="B44" s="28" t="s">
        <v>185</v>
      </c>
      <c r="C44" s="34"/>
      <c r="D44" s="34"/>
      <c r="E44" s="30"/>
      <c r="F44" s="53"/>
    </row>
    <row r="45" spans="1:6" ht="20.100000000000001" customHeight="1">
      <c r="A45" s="27">
        <v>31002</v>
      </c>
      <c r="B45" s="28" t="s">
        <v>186</v>
      </c>
      <c r="C45" s="34"/>
      <c r="D45" s="34"/>
      <c r="E45" s="30"/>
      <c r="F45" s="53"/>
    </row>
    <row r="46" spans="1:6" ht="20.100000000000001" customHeight="1">
      <c r="A46" s="27"/>
      <c r="B46" s="28"/>
      <c r="C46" s="34"/>
      <c r="D46" s="34"/>
      <c r="E46" s="30"/>
      <c r="F46" s="53"/>
    </row>
    <row r="47" spans="1:6" ht="20.100000000000001" customHeight="1" thickBot="1">
      <c r="A47" s="14"/>
      <c r="B47" s="15"/>
      <c r="C47" s="35"/>
      <c r="D47" s="35"/>
      <c r="E47" s="17"/>
      <c r="F47" s="53"/>
    </row>
    <row r="48" spans="1:6">
      <c r="A48" s="53"/>
      <c r="B48" s="53"/>
      <c r="C48" s="53"/>
      <c r="D48" s="53"/>
      <c r="E48" s="53"/>
    </row>
  </sheetData>
  <mergeCells count="7">
    <mergeCell ref="A4:B4"/>
    <mergeCell ref="C4:E4"/>
    <mergeCell ref="A1:B1"/>
    <mergeCell ref="C1:D1"/>
    <mergeCell ref="A2:E2"/>
    <mergeCell ref="A3:B3"/>
    <mergeCell ref="C3:E3"/>
  </mergeCells>
  <phoneticPr fontId="11" type="noConversion"/>
  <pageMargins left="0.75" right="0.75" top="1" bottom="1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收支决算总表</vt:lpstr>
      <vt:lpstr>收入决算总表（分单位）</vt:lpstr>
      <vt:lpstr>收入决算总表 (分科目)</vt:lpstr>
      <vt:lpstr>支出决算总表（分单位）</vt:lpstr>
      <vt:lpstr>支出决算总表 (分科目)</vt:lpstr>
      <vt:lpstr>财政拨款收支决算表</vt:lpstr>
      <vt:lpstr>一般公共预算支出决算表</vt:lpstr>
      <vt:lpstr>一般公共预算基本支出决算表</vt:lpstr>
      <vt:lpstr>政府性基金支出决算表</vt:lpstr>
      <vt:lpstr>“三公”经费决算表 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409-1</cp:lastModifiedBy>
  <cp:revision>1</cp:revision>
  <cp:lastPrinted>2017-09-08T02:34:25Z</cp:lastPrinted>
  <dcterms:created xsi:type="dcterms:W3CDTF">2017-06-22T03:01:01Z</dcterms:created>
  <dcterms:modified xsi:type="dcterms:W3CDTF">2018-07-30T04:57:50Z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