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部门收支预算总表（上会版）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<sst xmlns="http://schemas.openxmlformats.org/spreadsheetml/2006/main" count="78" uniqueCount="76">
  <si>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2017年部门预算收入支出总表</t>
  </si>
  <si>
    <t>201</t>
  </si>
  <si>
    <t>208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</si>
  <si>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</si>
  <si>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</si>
  <si>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</si>
  <si>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</si>
  <si>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</si>
  <si>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</si>
  <si>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</si>
  <si>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</si>
  <si>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</si>
  <si>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</si>
  <si>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</si>
  <si>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</si>
  <si>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</si>
  <si>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</si>
  <si>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一般公共服务支出</t>
    </r>
  </si>
  <si>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</si>
  <si>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</si>
  <si>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事业单位离退休</t>
    </r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</si>
  <si>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</si>
  <si>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</si>
  <si>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</si>
  <si>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医疗卫生与计划生育支出</t>
    </r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</si>
  <si>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</si>
  <si>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</si>
  <si>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</si>
  <si>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</si>
  <si>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</si>
  <si>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一、财政拨款</t>
  </si>
  <si>
    <t xml:space="preserve">    一般公共预算</t>
  </si>
  <si>
    <t xml:space="preserve">    政府性基金预算</t>
  </si>
  <si>
    <t>支出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</si>
  <si>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02</t>
    </r>
    <r>
      <rPr>
        <sz val="11"/>
        <rFont val="宋体"/>
        <family val="0"/>
      </rPr>
      <t>：</t>
    </r>
  </si>
  <si>
    <t xml:space="preserve">  20110</t>
  </si>
  <si>
    <t>人力资源事务</t>
  </si>
  <si>
    <t xml:space="preserve">    2011002</t>
  </si>
  <si>
    <t xml:space="preserve">  一般行政管理事务</t>
  </si>
  <si>
    <t xml:space="preserve">    2011005</t>
  </si>
  <si>
    <r>
      <t xml:space="preserve">    </t>
    </r>
    <r>
      <rPr>
        <sz val="11"/>
        <rFont val="宋体"/>
        <family val="0"/>
      </rPr>
      <t>资助留学回国人员</t>
    </r>
  </si>
  <si>
    <t xml:space="preserve">    2011011</t>
  </si>
  <si>
    <r>
      <t xml:space="preserve">    </t>
    </r>
    <r>
      <rPr>
        <sz val="11"/>
        <rFont val="宋体"/>
        <family val="0"/>
      </rPr>
      <t>公务员招考</t>
    </r>
  </si>
  <si>
    <t xml:space="preserve">    2011012</t>
  </si>
  <si>
    <r>
      <t xml:space="preserve">   </t>
    </r>
    <r>
      <rPr>
        <sz val="11"/>
        <rFont val="宋体"/>
        <family val="0"/>
      </rPr>
      <t>公务员管理事务</t>
    </r>
  </si>
  <si>
    <t xml:space="preserve">  20801</t>
  </si>
  <si>
    <t>人力资源和社会保障管理事务</t>
  </si>
  <si>
    <t xml:space="preserve">    2080101</t>
  </si>
  <si>
    <t>行政运行</t>
  </si>
  <si>
    <t xml:space="preserve">    2080102</t>
  </si>
  <si>
    <t>一般行政管理事务</t>
  </si>
  <si>
    <t xml:space="preserve">    2080104</t>
  </si>
  <si>
    <t>综合业务管理</t>
  </si>
  <si>
    <t xml:space="preserve">    2080105</t>
  </si>
  <si>
    <t>劳动保障监察</t>
  </si>
  <si>
    <t xml:space="preserve">    2080106</t>
  </si>
  <si>
    <t>就业管理事务</t>
  </si>
  <si>
    <t xml:space="preserve">    2080109</t>
  </si>
  <si>
    <t>社会保险经办机构</t>
  </si>
  <si>
    <t xml:space="preserve">    2080112</t>
  </si>
  <si>
    <t>劳动人事争仪调解仲裁</t>
  </si>
  <si>
    <t xml:space="preserve">    2080199</t>
  </si>
  <si>
    <t>其他人力资源和社会保障管理事务支出</t>
  </si>
  <si>
    <t xml:space="preserve">  20807</t>
  </si>
  <si>
    <t>就业补助</t>
  </si>
  <si>
    <t xml:space="preserve">    2080704</t>
  </si>
  <si>
    <t>社会保障补贴</t>
  </si>
  <si>
    <t xml:space="preserve">    2080705</t>
  </si>
  <si>
    <t>公益性岗位补贴</t>
  </si>
  <si>
    <t xml:space="preserve">    2080799</t>
  </si>
  <si>
    <t>其他就业补助支出</t>
  </si>
  <si>
    <t xml:space="preserve">  20826</t>
  </si>
  <si>
    <t>财政对基本养老保险基金的补助</t>
  </si>
  <si>
    <t xml:space="preserve">    2082602</t>
  </si>
  <si>
    <t>财政对城乡居民基本养老保险基金的补助</t>
  </si>
  <si>
    <t>部门名称：西湖区人力资源和社会保障局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</si>
</sst>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24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0"/>
      <color indexed="63"/>
      <name val="方正书宋_GBK"/>
      <family val="3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3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21" fillId="7" borderId="0" applyNumberFormat="0" applyBorder="0" applyAlignment="0" applyProtection="0"/>
    <xf numFmtId="0" fontId="15" fillId="13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1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23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13" borderId="0" xfId="0" applyNumberFormat="1" applyFont="1" applyFill="1" applyBorder="1" applyAlignment="1" applyProtection="1">
      <alignment horizontal="left" vertical="center"/>
      <protection/>
    </xf>
    <xf numFmtId="0" fontId="4" fillId="13" borderId="0" xfId="0" applyNumberFormat="1" applyFont="1" applyFill="1" applyBorder="1" applyAlignment="1" applyProtection="1">
      <alignment horizontal="left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zoomScalePageLayoutView="0" workbookViewId="0" topLeftCell="A6">
      <selection activeCell="D41" sqref="D41"/>
    </sheetView>
  </sheetViews>
  <sheetFormatPr defaultColWidth="9.33203125" defaultRowHeight="11.25"/>
  <cols>
    <col min="1" max="1" width="24.5" style="12" customWidth="1"/>
    <col min="2" max="2" width="12.66015625" style="2" customWidth="1"/>
    <col min="3" max="3" width="12.83203125" style="2" customWidth="1"/>
    <col min="4" max="4" width="44.33203125" style="2" customWidth="1"/>
    <col min="5" max="5" width="13.33203125" style="2" customWidth="1"/>
    <col min="6" max="6" width="10.83203125" style="2" customWidth="1"/>
    <col min="7" max="16384" width="9.33203125" style="2" customWidth="1"/>
  </cols>
  <sheetData>
    <row r="1" ht="18.75" customHeight="1">
      <c r="A1" s="12" t="s">
        <v>34</v>
      </c>
    </row>
    <row r="2" spans="1:6" ht="26.25" customHeight="1">
      <c r="A2" s="18" t="s">
        <v>0</v>
      </c>
      <c r="B2" s="18"/>
      <c r="C2" s="18"/>
      <c r="D2" s="18"/>
      <c r="E2" s="18"/>
      <c r="F2" s="1"/>
    </row>
    <row r="3" spans="1:6" ht="16.5" customHeight="1">
      <c r="A3" s="19" t="s">
        <v>75</v>
      </c>
      <c r="B3" s="20"/>
      <c r="C3" s="20"/>
      <c r="D3" s="20"/>
      <c r="E3" s="4" t="s">
        <v>12</v>
      </c>
      <c r="F3" s="1"/>
    </row>
    <row r="4" spans="1:6" ht="22.5" customHeight="1">
      <c r="A4" s="21" t="s">
        <v>13</v>
      </c>
      <c r="B4" s="21"/>
      <c r="C4" s="22" t="s">
        <v>33</v>
      </c>
      <c r="D4" s="21"/>
      <c r="E4" s="21"/>
      <c r="F4" s="1"/>
    </row>
    <row r="5" spans="1:6" ht="28.5" customHeight="1">
      <c r="A5" s="6" t="s">
        <v>14</v>
      </c>
      <c r="B5" s="5" t="s">
        <v>15</v>
      </c>
      <c r="C5" s="6" t="s">
        <v>16</v>
      </c>
      <c r="D5" s="5" t="s">
        <v>14</v>
      </c>
      <c r="E5" s="5" t="s">
        <v>15</v>
      </c>
      <c r="F5" s="1"/>
    </row>
    <row r="6" spans="1:6" ht="18.75" customHeight="1">
      <c r="A6" s="15" t="s">
        <v>30</v>
      </c>
      <c r="B6" s="8">
        <v>19020.94</v>
      </c>
      <c r="C6" s="9" t="s">
        <v>1</v>
      </c>
      <c r="D6" s="7" t="s">
        <v>17</v>
      </c>
      <c r="E6" s="8">
        <v>48.5</v>
      </c>
      <c r="F6" s="1"/>
    </row>
    <row r="7" spans="1:6" ht="18.75" customHeight="1">
      <c r="A7" s="15" t="s">
        <v>31</v>
      </c>
      <c r="B7" s="8">
        <v>19020.94</v>
      </c>
      <c r="C7" s="7" t="s">
        <v>35</v>
      </c>
      <c r="D7" s="16" t="s">
        <v>36</v>
      </c>
      <c r="E7" s="8">
        <f>SUM(E8:E11)</f>
        <v>48.5</v>
      </c>
      <c r="F7" s="1"/>
    </row>
    <row r="8" spans="1:6" ht="18.75" customHeight="1">
      <c r="A8" s="15" t="s">
        <v>32</v>
      </c>
      <c r="B8" s="8">
        <v>0</v>
      </c>
      <c r="C8" s="7" t="s">
        <v>37</v>
      </c>
      <c r="D8" s="16" t="s">
        <v>38</v>
      </c>
      <c r="E8" s="8">
        <v>16</v>
      </c>
      <c r="F8" s="1"/>
    </row>
    <row r="9" spans="1:6" ht="18.75" customHeight="1">
      <c r="A9" s="7"/>
      <c r="B9" s="8">
        <v>0</v>
      </c>
      <c r="C9" s="7" t="s">
        <v>39</v>
      </c>
      <c r="D9" s="7" t="s">
        <v>40</v>
      </c>
      <c r="E9" s="8">
        <v>7.5</v>
      </c>
      <c r="F9" s="1"/>
    </row>
    <row r="10" spans="1:6" ht="18.75" customHeight="1">
      <c r="A10" s="7"/>
      <c r="B10" s="8"/>
      <c r="C10" s="7" t="s">
        <v>41</v>
      </c>
      <c r="D10" s="7" t="s">
        <v>42</v>
      </c>
      <c r="E10" s="8">
        <v>18</v>
      </c>
      <c r="F10" s="1"/>
    </row>
    <row r="11" spans="1:6" ht="18.75" customHeight="1">
      <c r="A11" s="7"/>
      <c r="B11" s="8"/>
      <c r="C11" s="7" t="s">
        <v>43</v>
      </c>
      <c r="D11" s="7" t="s">
        <v>44</v>
      </c>
      <c r="E11" s="8">
        <v>7</v>
      </c>
      <c r="F11" s="1"/>
    </row>
    <row r="12" spans="1:6" ht="18.75" customHeight="1">
      <c r="A12" s="7"/>
      <c r="B12" s="8"/>
      <c r="C12" s="7" t="s">
        <v>2</v>
      </c>
      <c r="D12" s="7" t="s">
        <v>18</v>
      </c>
      <c r="E12" s="8">
        <f>E13+E22+E27+E32</f>
        <v>18912.089999999997</v>
      </c>
      <c r="F12" s="1"/>
    </row>
    <row r="13" spans="1:6" ht="18.75" customHeight="1">
      <c r="A13" s="7"/>
      <c r="B13" s="8"/>
      <c r="C13" s="7" t="s">
        <v>45</v>
      </c>
      <c r="D13" s="16" t="s">
        <v>46</v>
      </c>
      <c r="E13" s="8">
        <f>SUM(E14:E21)</f>
        <v>12888.199999999999</v>
      </c>
      <c r="F13" s="1"/>
    </row>
    <row r="14" spans="1:6" ht="18.75" customHeight="1">
      <c r="A14" s="7"/>
      <c r="B14" s="8"/>
      <c r="C14" s="7" t="s">
        <v>47</v>
      </c>
      <c r="D14" s="16" t="s">
        <v>48</v>
      </c>
      <c r="E14" s="8">
        <v>614.39</v>
      </c>
      <c r="F14" s="1"/>
    </row>
    <row r="15" spans="1:6" ht="18.75" customHeight="1">
      <c r="A15" s="7"/>
      <c r="B15" s="8"/>
      <c r="C15" s="7" t="s">
        <v>49</v>
      </c>
      <c r="D15" s="16" t="s">
        <v>50</v>
      </c>
      <c r="E15" s="8">
        <v>10189.51</v>
      </c>
      <c r="F15" s="1"/>
    </row>
    <row r="16" spans="1:6" ht="18.75" customHeight="1">
      <c r="A16" s="7"/>
      <c r="B16" s="8"/>
      <c r="C16" s="7" t="s">
        <v>51</v>
      </c>
      <c r="D16" s="16" t="s">
        <v>52</v>
      </c>
      <c r="E16" s="8">
        <v>414.45</v>
      </c>
      <c r="F16" s="1"/>
    </row>
    <row r="17" spans="1:6" ht="18.75" customHeight="1">
      <c r="A17" s="7"/>
      <c r="B17" s="8"/>
      <c r="C17" s="7" t="s">
        <v>53</v>
      </c>
      <c r="D17" s="16" t="s">
        <v>54</v>
      </c>
      <c r="E17" s="8">
        <v>440.78</v>
      </c>
      <c r="F17" s="1"/>
    </row>
    <row r="18" spans="1:6" ht="18.75" customHeight="1">
      <c r="A18" s="7"/>
      <c r="B18" s="8"/>
      <c r="C18" s="7" t="s">
        <v>55</v>
      </c>
      <c r="D18" s="16" t="s">
        <v>56</v>
      </c>
      <c r="E18" s="8">
        <v>786.3</v>
      </c>
      <c r="F18" s="1"/>
    </row>
    <row r="19" spans="1:6" ht="18.75" customHeight="1">
      <c r="A19" s="7"/>
      <c r="B19" s="8"/>
      <c r="C19" s="7" t="s">
        <v>57</v>
      </c>
      <c r="D19" s="16" t="s">
        <v>58</v>
      </c>
      <c r="E19" s="8">
        <v>389.21</v>
      </c>
      <c r="F19" s="1"/>
    </row>
    <row r="20" spans="1:6" ht="18.75" customHeight="1">
      <c r="A20" s="7"/>
      <c r="B20" s="8"/>
      <c r="C20" s="7" t="s">
        <v>59</v>
      </c>
      <c r="D20" s="16" t="s">
        <v>60</v>
      </c>
      <c r="E20" s="8">
        <v>33</v>
      </c>
      <c r="F20" s="1"/>
    </row>
    <row r="21" spans="1:6" ht="18.75" customHeight="1">
      <c r="A21" s="7"/>
      <c r="B21" s="8"/>
      <c r="C21" s="7" t="s">
        <v>61</v>
      </c>
      <c r="D21" s="16" t="s">
        <v>62</v>
      </c>
      <c r="E21" s="8">
        <v>20.56</v>
      </c>
      <c r="F21" s="1"/>
    </row>
    <row r="22" spans="1:6" ht="18.75" customHeight="1">
      <c r="A22" s="7"/>
      <c r="B22" s="8"/>
      <c r="C22" s="7" t="s">
        <v>3</v>
      </c>
      <c r="D22" s="7" t="s">
        <v>19</v>
      </c>
      <c r="E22" s="8">
        <f>SUM(E23:E26)</f>
        <v>343.89000000000004</v>
      </c>
      <c r="F22" s="1"/>
    </row>
    <row r="23" spans="1:6" ht="18.75" customHeight="1">
      <c r="A23" s="7"/>
      <c r="B23" s="8">
        <v>0</v>
      </c>
      <c r="C23" s="7" t="s">
        <v>4</v>
      </c>
      <c r="D23" s="7" t="s">
        <v>20</v>
      </c>
      <c r="E23" s="8">
        <v>80.65</v>
      </c>
      <c r="F23" s="1"/>
    </row>
    <row r="24" spans="1:6" ht="18.75" customHeight="1">
      <c r="A24" s="7"/>
      <c r="B24" s="8">
        <v>0</v>
      </c>
      <c r="C24" s="7" t="s">
        <v>5</v>
      </c>
      <c r="D24" s="7" t="s">
        <v>21</v>
      </c>
      <c r="E24" s="8">
        <v>121.41</v>
      </c>
      <c r="F24" s="1"/>
    </row>
    <row r="25" spans="1:6" ht="18.75" customHeight="1">
      <c r="A25" s="7"/>
      <c r="B25" s="8">
        <v>0</v>
      </c>
      <c r="C25" s="7" t="s">
        <v>6</v>
      </c>
      <c r="D25" s="7" t="s">
        <v>22</v>
      </c>
      <c r="E25" s="8">
        <v>101.48</v>
      </c>
      <c r="F25" s="1"/>
    </row>
    <row r="26" spans="1:6" ht="18.75" customHeight="1">
      <c r="A26" s="7"/>
      <c r="B26" s="8">
        <v>0</v>
      </c>
      <c r="C26" s="7" t="s">
        <v>7</v>
      </c>
      <c r="D26" s="7" t="s">
        <v>23</v>
      </c>
      <c r="E26" s="8">
        <v>40.35</v>
      </c>
      <c r="F26" s="1"/>
    </row>
    <row r="27" spans="1:6" ht="18.75" customHeight="1">
      <c r="A27" s="7"/>
      <c r="B27" s="8">
        <v>0</v>
      </c>
      <c r="C27" s="7" t="s">
        <v>63</v>
      </c>
      <c r="D27" s="16" t="s">
        <v>64</v>
      </c>
      <c r="E27" s="8">
        <f>SUM(E28:E30)</f>
        <v>2580</v>
      </c>
      <c r="F27" s="1"/>
    </row>
    <row r="28" spans="1:6" ht="18.75" customHeight="1">
      <c r="A28" s="7"/>
      <c r="B28" s="8">
        <v>0</v>
      </c>
      <c r="C28" s="7" t="s">
        <v>65</v>
      </c>
      <c r="D28" s="16" t="s">
        <v>66</v>
      </c>
      <c r="E28" s="8">
        <v>800</v>
      </c>
      <c r="F28" s="1"/>
    </row>
    <row r="29" spans="1:6" ht="18.75" customHeight="1">
      <c r="A29" s="7"/>
      <c r="B29" s="8">
        <v>0</v>
      </c>
      <c r="C29" s="7" t="s">
        <v>67</v>
      </c>
      <c r="D29" s="16" t="s">
        <v>68</v>
      </c>
      <c r="E29" s="8">
        <v>1330</v>
      </c>
      <c r="F29" s="1"/>
    </row>
    <row r="30" spans="1:6" ht="18.75" customHeight="1">
      <c r="A30" s="7"/>
      <c r="B30" s="8">
        <v>0</v>
      </c>
      <c r="C30" s="7" t="s">
        <v>69</v>
      </c>
      <c r="D30" s="16" t="s">
        <v>70</v>
      </c>
      <c r="E30" s="8">
        <v>450</v>
      </c>
      <c r="F30" s="1"/>
    </row>
    <row r="31" spans="1:6" ht="18.75" customHeight="1">
      <c r="A31" s="7"/>
      <c r="B31" s="8">
        <v>0</v>
      </c>
      <c r="C31" s="7" t="s">
        <v>71</v>
      </c>
      <c r="D31" s="16" t="s">
        <v>72</v>
      </c>
      <c r="E31" s="8">
        <v>3100</v>
      </c>
      <c r="F31" s="1"/>
    </row>
    <row r="32" spans="1:6" ht="18.75" customHeight="1">
      <c r="A32" s="7"/>
      <c r="B32" s="8">
        <v>0</v>
      </c>
      <c r="C32" s="7" t="s">
        <v>73</v>
      </c>
      <c r="D32" s="16" t="s">
        <v>74</v>
      </c>
      <c r="E32" s="8">
        <v>3100</v>
      </c>
      <c r="F32" s="1"/>
    </row>
    <row r="33" spans="1:6" ht="18.75" customHeight="1">
      <c r="A33" s="7"/>
      <c r="B33" s="8">
        <v>0</v>
      </c>
      <c r="C33" s="9" t="s">
        <v>8</v>
      </c>
      <c r="D33" s="7" t="s">
        <v>24</v>
      </c>
      <c r="E33" s="8">
        <f>SUM(E34)</f>
        <v>60.35</v>
      </c>
      <c r="F33" s="1"/>
    </row>
    <row r="34" spans="1:6" ht="18.75" customHeight="1">
      <c r="A34" s="7"/>
      <c r="B34" s="8">
        <v>0</v>
      </c>
      <c r="C34" s="9" t="s">
        <v>9</v>
      </c>
      <c r="D34" s="7" t="s">
        <v>25</v>
      </c>
      <c r="E34" s="8">
        <v>60.35</v>
      </c>
      <c r="F34" s="1"/>
    </row>
    <row r="35" spans="1:6" ht="18.75" customHeight="1">
      <c r="A35" s="7"/>
      <c r="B35" s="8">
        <v>0</v>
      </c>
      <c r="C35" s="9" t="s">
        <v>10</v>
      </c>
      <c r="D35" s="7" t="s">
        <v>26</v>
      </c>
      <c r="E35" s="8">
        <v>47.3</v>
      </c>
      <c r="F35" s="1"/>
    </row>
    <row r="36" spans="1:6" ht="18.75" customHeight="1">
      <c r="A36" s="9"/>
      <c r="B36" s="10"/>
      <c r="C36" s="9" t="s">
        <v>11</v>
      </c>
      <c r="D36" s="7" t="s">
        <v>27</v>
      </c>
      <c r="E36" s="8">
        <v>13.06</v>
      </c>
      <c r="F36" s="1"/>
    </row>
    <row r="37" spans="1:6" s="14" customFormat="1" ht="18.75" customHeight="1">
      <c r="A37" s="13" t="s">
        <v>28</v>
      </c>
      <c r="B37" s="8">
        <f>B6</f>
        <v>19020.94</v>
      </c>
      <c r="C37" s="17" t="s">
        <v>29</v>
      </c>
      <c r="D37" s="17"/>
      <c r="E37" s="8">
        <f>E33+E12+E6</f>
        <v>19020.939999999995</v>
      </c>
      <c r="F37" s="1"/>
    </row>
    <row r="38" spans="1:6" ht="14.25" customHeight="1">
      <c r="A38" s="11"/>
      <c r="B38" s="1"/>
      <c r="C38" s="1"/>
      <c r="D38" s="1"/>
      <c r="E38" s="1"/>
      <c r="F38" s="1"/>
    </row>
    <row r="39" spans="1:6" ht="14.25" customHeight="1">
      <c r="A39" s="11"/>
      <c r="B39" s="3"/>
      <c r="C39" s="1"/>
      <c r="D39" s="1"/>
      <c r="E39" s="3"/>
      <c r="F39" s="1"/>
    </row>
  </sheetData>
  <sheetProtection/>
  <mergeCells count="5">
    <mergeCell ref="C37:D37"/>
    <mergeCell ref="A2:E2"/>
    <mergeCell ref="A3:D3"/>
    <mergeCell ref="A4:B4"/>
    <mergeCell ref="C4:E4"/>
  </mergeCells>
  <printOptions horizontalCentered="1"/>
  <pageMargins left="0.41" right="0.21" top="0.74" bottom="0.5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cwk</cp:lastModifiedBy>
  <cp:lastPrinted>2017-03-17T03:59:44Z</cp:lastPrinted>
  <dcterms:created xsi:type="dcterms:W3CDTF">2017-03-13T02:41:09Z</dcterms:created>
  <dcterms:modified xsi:type="dcterms:W3CDTF">2017-03-17T03:59:47Z</dcterms:modified>
  <cp:category/>
  <cp:version/>
  <cp:contentType/>
  <cp:contentStatus/>
</cp:coreProperties>
</file>