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tabRatio="987" firstSheet="5" activeTab="10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三公经费预算表" sheetId="8" r:id="rId8"/>
    <sheet name="表08政府性基金支出预算表" sheetId="9" r:id="rId9"/>
    <sheet name="表09部门项目支出表" sheetId="10" r:id="rId10"/>
    <sheet name="表10单位绩效目标表" sheetId="11" r:id="rId11"/>
  </sheets>
  <definedNames>
    <definedName name="_xlnm.Print_Titles" localSheetId="9">'表09部门项目支出表'!$1:$7</definedName>
  </definedNames>
  <calcPr fullCalcOnLoad="1"/>
</workbook>
</file>

<file path=xl/sharedStrings.xml><?xml version="1.0" encoding="utf-8"?>
<sst xmlns="http://schemas.openxmlformats.org/spreadsheetml/2006/main" count="343" uniqueCount="183">
  <si>
    <t>2021年度部门预算公开报表（公开表式）</t>
  </si>
  <si>
    <t>2021年收支预算总表</t>
  </si>
  <si>
    <t>表01</t>
  </si>
  <si>
    <t>2021年收入预算总表</t>
  </si>
  <si>
    <t>表02</t>
  </si>
  <si>
    <t>2021年支出预算总表</t>
  </si>
  <si>
    <t>表03</t>
  </si>
  <si>
    <t>2021年财政拨款收支预算总表</t>
  </si>
  <si>
    <t>表04</t>
  </si>
  <si>
    <t>2021年一般公共预算支出表</t>
  </si>
  <si>
    <t>表05</t>
  </si>
  <si>
    <t>2021年一般公共预算基本支出表</t>
  </si>
  <si>
    <t>表06</t>
  </si>
  <si>
    <t>2021年“三公”经费公共财政拨款预算表</t>
  </si>
  <si>
    <t>表07</t>
  </si>
  <si>
    <t>2021年政府性基金支出预算表</t>
  </si>
  <si>
    <t>表08</t>
  </si>
  <si>
    <t>2021年部门项目支出表</t>
  </si>
  <si>
    <r>
      <t>表</t>
    </r>
    <r>
      <rPr>
        <sz val="11"/>
        <rFont val="Times New Roman"/>
        <family val="1"/>
      </rPr>
      <t>09</t>
    </r>
  </si>
  <si>
    <t>2021年部门预算财政拨款重点项目支出预算表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</si>
  <si>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10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</si>
  <si>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</si>
  <si>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单位名称：杭州市西湖区科技工作者服务中心（杭州市西湖区反邪教宣教中心）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</si>
  <si>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</si>
  <si>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</si>
  <si>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</si>
  <si>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</si>
  <si>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</si>
  <si>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</si>
  <si>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一、财政拨款（见备注）</t>
  </si>
  <si>
    <t>科学技术支出</t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</si>
  <si>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</si>
  <si>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t>科学技术管理事务</t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</si>
  <si>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</si>
  <si>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r>
      <t xml:space="preserve">    </t>
    </r>
    <r>
      <rPr>
        <sz val="11"/>
        <rFont val="宋体"/>
        <family val="0"/>
      </rPr>
      <t>行政运行</t>
    </r>
  </si>
  <si>
    <t>二、专户资金（教育）</t>
  </si>
  <si>
    <t>其他科学技术管理事务支出</t>
  </si>
  <si>
    <t>三、事业收入（不含专户资金）</t>
  </si>
  <si>
    <t>科学技术普及</t>
  </si>
  <si>
    <t>四、经营收入</t>
  </si>
  <si>
    <t>科普活动</t>
  </si>
  <si>
    <t>五、其他收入(见备注）</t>
  </si>
  <si>
    <t>学术交流活动</t>
  </si>
  <si>
    <t>其他科学技术普及支出</t>
  </si>
  <si>
    <t>社会保障和就业支出</t>
  </si>
  <si>
    <t>20805</t>
  </si>
  <si>
    <t>行政事业单位养老支出</t>
  </si>
  <si>
    <t>行政单位离退休</t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</si>
  <si>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</si>
  <si>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</si>
  <si>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t>210</t>
  </si>
  <si>
    <r>
      <rPr>
        <sz val="11"/>
        <rFont val="宋体"/>
        <family val="0"/>
      </rPr>
      <t>卫生健康支出</t>
    </r>
  </si>
  <si>
    <t xml:space="preserve">  21011</t>
  </si>
  <si>
    <r>
      <t xml:space="preserve">  </t>
    </r>
    <r>
      <rPr>
        <sz val="11"/>
        <rFont val="宋体"/>
        <family val="0"/>
      </rPr>
      <t>行政事业单位医疗</t>
    </r>
  </si>
  <si>
    <t xml:space="preserve">    2101101</t>
  </si>
  <si>
    <r>
      <t xml:space="preserve">    </t>
    </r>
    <r>
      <rPr>
        <sz val="11"/>
        <rFont val="宋体"/>
        <family val="0"/>
      </rPr>
      <t>行政单位医疗</t>
    </r>
  </si>
  <si>
    <t xml:space="preserve">    2101102</t>
  </si>
  <si>
    <r>
      <t xml:space="preserve">    </t>
    </r>
    <r>
      <rPr>
        <sz val="11"/>
        <rFont val="宋体"/>
        <family val="0"/>
      </rPr>
      <t>事业单位医疗</t>
    </r>
  </si>
  <si>
    <t>本年收入合计</t>
  </si>
  <si>
    <t>本年支出合计</t>
  </si>
  <si>
    <t>六、用事业基金弥补收支差额</t>
  </si>
  <si>
    <t>七、上年结转</t>
  </si>
  <si>
    <t xml:space="preserve">  结转下年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</si>
  <si>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</si>
  <si>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支出总计：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</si>
  <si>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</si>
  <si>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t>表02：</t>
  </si>
  <si>
    <t>单位名称：杭州市西湖区科技工作者服务中心（杭州市反邪教宣教中心）</t>
  </si>
  <si>
    <t>单位名称</t>
  </si>
  <si>
    <r>
      <rPr>
        <sz val="11"/>
        <rFont val="方正书宋_GBK"/>
        <family val="0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0"/>
      </rPr>
      <t>计</t>
    </r>
  </si>
  <si>
    <t>上年结转</t>
  </si>
  <si>
    <t>财政拨款</t>
  </si>
  <si>
    <t>专户资金</t>
  </si>
  <si>
    <t>事业收入（不含专户资金）</t>
  </si>
  <si>
    <t>经营收入</t>
  </si>
  <si>
    <t>其他收入（见备注）</t>
  </si>
  <si>
    <t>用事业基金弥补收支差额</t>
  </si>
  <si>
    <t>合计</t>
  </si>
  <si>
    <t>一般公共预算</t>
  </si>
  <si>
    <t>政府性基金预算</t>
  </si>
  <si>
    <t>**</t>
  </si>
  <si>
    <t>西湖区科技工作者服务中心（杭州市西湖区反邪教宣教中心）</t>
  </si>
  <si>
    <t>表03：</t>
  </si>
  <si>
    <t xml:space="preserve">单位名称：杭州市西湖区科技工作者服务中心（杭州市反邪教宣教中心）
 </t>
  </si>
  <si>
    <t xml:space="preserve"> </t>
  </si>
  <si>
    <t>科目编码</t>
  </si>
  <si>
    <t>科目名称</t>
  </si>
  <si>
    <t>基本支出</t>
  </si>
  <si>
    <t>项目支出</t>
  </si>
  <si>
    <t>人员支出</t>
  </si>
  <si>
    <t>公用支出</t>
  </si>
  <si>
    <t>303</t>
  </si>
  <si>
    <t>对个人和家庭的补助</t>
  </si>
  <si>
    <t xml:space="preserve">   30309</t>
  </si>
  <si>
    <t>奖励金</t>
  </si>
  <si>
    <t xml:space="preserve">   30399</t>
  </si>
  <si>
    <t>其他对个人和家庭的补助</t>
  </si>
  <si>
    <r>
      <t>工资福利支出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事业</t>
    </r>
  </si>
  <si>
    <t xml:space="preserve">   32101</t>
  </si>
  <si>
    <r>
      <t>基本工资</t>
    </r>
    <r>
      <rPr>
        <u val="single"/>
        <sz val="11"/>
        <rFont val="宋体"/>
        <family val="0"/>
      </rPr>
      <t xml:space="preserve"> </t>
    </r>
    <r>
      <rPr>
        <sz val="11"/>
        <rFont val="宋体"/>
        <family val="0"/>
      </rPr>
      <t>事业</t>
    </r>
  </si>
  <si>
    <t xml:space="preserve">   32102</t>
  </si>
  <si>
    <r>
      <t>津贴补贴</t>
    </r>
    <r>
      <rPr>
        <u val="single"/>
        <sz val="11"/>
        <rFont val="宋体"/>
        <family val="0"/>
      </rPr>
      <t xml:space="preserve"> </t>
    </r>
    <r>
      <rPr>
        <sz val="11"/>
        <rFont val="宋体"/>
        <family val="0"/>
      </rPr>
      <t>事业</t>
    </r>
  </si>
  <si>
    <t xml:space="preserve">   32107</t>
  </si>
  <si>
    <r>
      <t>绩效工资</t>
    </r>
    <r>
      <rPr>
        <u val="single"/>
        <sz val="11"/>
        <rFont val="宋体"/>
        <family val="0"/>
      </rPr>
      <t xml:space="preserve"> </t>
    </r>
    <r>
      <rPr>
        <sz val="11"/>
        <rFont val="宋体"/>
        <family val="0"/>
      </rPr>
      <t>事业</t>
    </r>
  </si>
  <si>
    <t xml:space="preserve">   32108</t>
  </si>
  <si>
    <r>
      <t>机关事业单位基本养老保险缴费</t>
    </r>
    <r>
      <rPr>
        <u val="single"/>
        <sz val="11"/>
        <rFont val="宋体"/>
        <family val="0"/>
      </rPr>
      <t xml:space="preserve"> </t>
    </r>
    <r>
      <rPr>
        <sz val="11"/>
        <rFont val="宋体"/>
        <family val="0"/>
      </rPr>
      <t>事业</t>
    </r>
  </si>
  <si>
    <t xml:space="preserve">   32109</t>
  </si>
  <si>
    <r>
      <t>职业年金缴费</t>
    </r>
    <r>
      <rPr>
        <u val="single"/>
        <sz val="11"/>
        <rFont val="宋体"/>
        <family val="0"/>
      </rPr>
      <t xml:space="preserve"> </t>
    </r>
    <r>
      <rPr>
        <sz val="11"/>
        <rFont val="宋体"/>
        <family val="0"/>
      </rPr>
      <t>事业</t>
    </r>
  </si>
  <si>
    <t xml:space="preserve">   32110</t>
  </si>
  <si>
    <r>
      <t>城镇职工基本医疗保险缴费</t>
    </r>
    <r>
      <rPr>
        <u val="single"/>
        <sz val="11"/>
        <rFont val="宋体"/>
        <family val="0"/>
      </rPr>
      <t xml:space="preserve"> </t>
    </r>
    <r>
      <rPr>
        <sz val="11"/>
        <rFont val="宋体"/>
        <family val="0"/>
      </rPr>
      <t>事业</t>
    </r>
  </si>
  <si>
    <t xml:space="preserve">   32112</t>
  </si>
  <si>
    <r>
      <t>其他社会保障缴费</t>
    </r>
    <r>
      <rPr>
        <u val="single"/>
        <sz val="11"/>
        <rFont val="宋体"/>
        <family val="0"/>
      </rPr>
      <t xml:space="preserve"> </t>
    </r>
    <r>
      <rPr>
        <sz val="11"/>
        <rFont val="宋体"/>
        <family val="0"/>
      </rPr>
      <t>事业</t>
    </r>
  </si>
  <si>
    <t xml:space="preserve">   32113</t>
  </si>
  <si>
    <r>
      <t>住房公积金</t>
    </r>
    <r>
      <rPr>
        <u val="single"/>
        <sz val="11"/>
        <rFont val="宋体"/>
        <family val="0"/>
      </rPr>
      <t xml:space="preserve"> </t>
    </r>
    <r>
      <rPr>
        <sz val="11"/>
        <rFont val="宋体"/>
        <family val="0"/>
      </rPr>
      <t>事业</t>
    </r>
  </si>
  <si>
    <t xml:space="preserve">   32199</t>
  </si>
  <si>
    <r>
      <t>其他工资福利支出</t>
    </r>
    <r>
      <rPr>
        <u val="single"/>
        <sz val="11"/>
        <rFont val="宋体"/>
        <family val="0"/>
      </rPr>
      <t xml:space="preserve"> </t>
    </r>
    <r>
      <rPr>
        <sz val="11"/>
        <rFont val="宋体"/>
        <family val="0"/>
      </rPr>
      <t>事业</t>
    </r>
  </si>
  <si>
    <r>
      <t>商品和服务支出</t>
    </r>
    <r>
      <rPr>
        <u val="single"/>
        <sz val="11"/>
        <rFont val="宋体"/>
        <family val="0"/>
      </rPr>
      <t xml:space="preserve"> </t>
    </r>
    <r>
      <rPr>
        <sz val="11"/>
        <rFont val="宋体"/>
        <family val="0"/>
      </rPr>
      <t>事业</t>
    </r>
  </si>
  <si>
    <t xml:space="preserve">   32228</t>
  </si>
  <si>
    <r>
      <t>工会经费</t>
    </r>
    <r>
      <rPr>
        <u val="single"/>
        <sz val="11"/>
        <rFont val="宋体"/>
        <family val="0"/>
      </rPr>
      <t xml:space="preserve"> </t>
    </r>
    <r>
      <rPr>
        <sz val="11"/>
        <rFont val="宋体"/>
        <family val="0"/>
      </rPr>
      <t>事业</t>
    </r>
  </si>
  <si>
    <t xml:space="preserve">   32229</t>
  </si>
  <si>
    <r>
      <t>福利费</t>
    </r>
    <r>
      <rPr>
        <u val="single"/>
        <sz val="11"/>
        <rFont val="宋体"/>
        <family val="0"/>
      </rPr>
      <t xml:space="preserve"> </t>
    </r>
    <r>
      <rPr>
        <sz val="11"/>
        <rFont val="宋体"/>
        <family val="0"/>
      </rPr>
      <t>事业</t>
    </r>
  </si>
  <si>
    <t xml:space="preserve">   32239</t>
  </si>
  <si>
    <r>
      <t>其他交通费用</t>
    </r>
    <r>
      <rPr>
        <u val="single"/>
        <sz val="11"/>
        <rFont val="宋体"/>
        <family val="0"/>
      </rPr>
      <t xml:space="preserve"> </t>
    </r>
    <r>
      <rPr>
        <sz val="11"/>
        <rFont val="宋体"/>
        <family val="0"/>
      </rPr>
      <t>事业</t>
    </r>
  </si>
  <si>
    <t xml:space="preserve">   32299</t>
  </si>
  <si>
    <r>
      <t>其他商品和服务支出</t>
    </r>
    <r>
      <rPr>
        <u val="single"/>
        <sz val="11"/>
        <rFont val="宋体"/>
        <family val="0"/>
      </rPr>
      <t xml:space="preserve"> </t>
    </r>
    <r>
      <rPr>
        <sz val="11"/>
        <rFont val="宋体"/>
        <family val="0"/>
      </rPr>
      <t>事业</t>
    </r>
  </si>
  <si>
    <r>
      <t>其他资本性支出</t>
    </r>
    <r>
      <rPr>
        <u val="single"/>
        <sz val="11"/>
        <rFont val="宋体"/>
        <family val="0"/>
      </rPr>
      <t xml:space="preserve"> </t>
    </r>
    <r>
      <rPr>
        <sz val="11"/>
        <rFont val="宋体"/>
        <family val="0"/>
      </rPr>
      <t>事业</t>
    </r>
  </si>
  <si>
    <t xml:space="preserve">   32402</t>
  </si>
  <si>
    <r>
      <t>办公设备购置</t>
    </r>
    <r>
      <rPr>
        <u val="single"/>
        <sz val="11"/>
        <rFont val="宋体"/>
        <family val="0"/>
      </rPr>
      <t xml:space="preserve"> </t>
    </r>
    <r>
      <rPr>
        <sz val="11"/>
        <rFont val="宋体"/>
        <family val="0"/>
      </rPr>
      <t>事业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</si>
  <si>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</si>
  <si>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预算数</t>
  </si>
  <si>
    <t>一、财政拨款</t>
  </si>
  <si>
    <t xml:space="preserve">  3、 国有资本经营预算</t>
  </si>
  <si>
    <r>
      <t xml:space="preserve"> </t>
    </r>
    <r>
      <rPr>
        <sz val="11"/>
        <rFont val="宋体"/>
        <family val="0"/>
      </rPr>
      <t>机关事业单位基本养老保险缴费支出</t>
    </r>
  </si>
  <si>
    <r>
      <t xml:space="preserve"> 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</si>
  <si>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</si>
  <si>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</si>
  <si>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</si>
  <si>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</si>
  <si>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t>单位：万元</t>
  </si>
  <si>
    <t>功能科目</t>
  </si>
  <si>
    <t>0</t>
  </si>
  <si>
    <t>71.42</t>
  </si>
  <si>
    <t>3.84</t>
  </si>
  <si>
    <t>2.56</t>
  </si>
  <si>
    <t>1.28</t>
  </si>
  <si>
    <t>1.5</t>
  </si>
  <si>
    <t>备注：一般公共预算=一般预算+省市专款（一般预算科目）</t>
  </si>
  <si>
    <r>
      <t>表06</t>
    </r>
    <r>
      <rPr>
        <sz val="9"/>
        <rFont val="宋体"/>
        <family val="0"/>
      </rPr>
      <t>：</t>
    </r>
  </si>
  <si>
    <t>经济分类科目</t>
  </si>
  <si>
    <t>金额</t>
  </si>
  <si>
    <t>表07：</t>
  </si>
  <si>
    <r>
      <t>“</t>
    </r>
    <r>
      <rPr>
        <b/>
        <sz val="11"/>
        <rFont val="宋体"/>
        <family val="0"/>
      </rPr>
      <t>三公</t>
    </r>
    <r>
      <rPr>
        <b/>
        <sz val="11"/>
        <rFont val="Times New Roman"/>
        <family val="1"/>
      </rPr>
      <t>”</t>
    </r>
    <r>
      <rPr>
        <b/>
        <sz val="11"/>
        <rFont val="宋体"/>
        <family val="0"/>
      </rPr>
      <t>经费合计</t>
    </r>
  </si>
  <si>
    <t>因公出国（境）费用</t>
  </si>
  <si>
    <t>公务接待费</t>
  </si>
  <si>
    <t>公务用车购置及运行费</t>
  </si>
  <si>
    <t>小计</t>
  </si>
  <si>
    <t>公务用车购置费</t>
  </si>
  <si>
    <t>公务用车运行维护费</t>
  </si>
  <si>
    <t>杭州市西湖区科技工作者服务中心（杭州市反邪教宣教中心）</t>
  </si>
  <si>
    <t>由一般公共预算安排的“三公”经费预算情况，不含教学科研人员学术交流因公出国（境）费用</t>
  </si>
  <si>
    <r>
      <t>表08</t>
    </r>
    <r>
      <rPr>
        <sz val="9"/>
        <rFont val="宋体"/>
        <family val="0"/>
      </rPr>
      <t>：</t>
    </r>
  </si>
  <si>
    <t>其他支出</t>
  </si>
  <si>
    <t xml:space="preserve">  其他政府性基金及对应专项债务收入安排的支出</t>
  </si>
  <si>
    <t xml:space="preserve">  彩票公益金及对应专项债务收入安排的支出</t>
  </si>
  <si>
    <t xml:space="preserve">   用于社会福利的彩票公益金支出</t>
  </si>
  <si>
    <t xml:space="preserve">   用于体育事业的彩票公益金支出</t>
  </si>
  <si>
    <t xml:space="preserve">   用于残疾人事业的彩票公益金支出</t>
  </si>
  <si>
    <t xml:space="preserve">   用于其他社会公益事业的彩票公益金支出</t>
  </si>
  <si>
    <t>政府性基金预算=基金预算+省市专款（基金预算科目） 我单位无政府性基金支出预算。</t>
  </si>
  <si>
    <t>表09</t>
  </si>
  <si>
    <t>2021年部门项目支出预算表</t>
  </si>
  <si>
    <t>项目名称</t>
  </si>
  <si>
    <t>总计</t>
  </si>
  <si>
    <t>政府性基金</t>
  </si>
  <si>
    <t>国有资本经营预算</t>
  </si>
  <si>
    <t>财政专户管理资金</t>
  </si>
  <si>
    <t>单位资金</t>
  </si>
  <si>
    <t>无</t>
  </si>
  <si>
    <t>备注：项目参照二下附表四，资金来源参照二下项目明细表</t>
  </si>
  <si>
    <t>表10</t>
  </si>
  <si>
    <t>单位:万元</t>
  </si>
  <si>
    <t>绩效目标</t>
  </si>
  <si>
    <t>备注：绩效目标描述以文字为主，简洁明了，结合预算编制系统绩效目标填报。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</si>
</sst>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;[Red]0.00"/>
    <numFmt numFmtId="178" formatCode="0.00_ "/>
  </numFmts>
  <fonts count="64"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宋体"/>
      <family val="0"/>
    </font>
    <font>
      <sz val="11"/>
      <name val="Times New Roman"/>
      <family val="1"/>
    </font>
    <font>
      <sz val="11"/>
      <name val="Calibri"/>
      <family val="2"/>
    </font>
    <font>
      <b/>
      <sz val="2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0"/>
    </font>
    <font>
      <b/>
      <sz val="11"/>
      <name val="Times New Roman"/>
      <family val="1"/>
    </font>
    <font>
      <sz val="20"/>
      <name val="方正小标宋_GBK"/>
      <family val="4"/>
    </font>
    <font>
      <b/>
      <sz val="11"/>
      <name val="宋体"/>
      <family val="0"/>
    </font>
    <font>
      <sz val="12"/>
      <name val="宋体"/>
      <family val="0"/>
    </font>
    <font>
      <sz val="9"/>
      <color indexed="53"/>
      <name val="宋体"/>
      <family val="0"/>
    </font>
    <font>
      <sz val="16"/>
      <name val="仿宋_GB2312"/>
      <family val="3"/>
    </font>
    <font>
      <sz val="11"/>
      <color indexed="58"/>
      <name val="宋体"/>
      <family val="0"/>
    </font>
    <font>
      <sz val="10"/>
      <name val="方正书宋_GBK"/>
      <family val="0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1"/>
      <color indexed="17"/>
      <name val="仿宋_GB2312"/>
      <family val="3"/>
    </font>
    <font>
      <sz val="11"/>
      <color indexed="58"/>
      <name val="仿宋_GB2312"/>
      <family val="3"/>
    </font>
    <font>
      <i/>
      <sz val="11"/>
      <color indexed="23"/>
      <name val="仿宋_GB2312"/>
      <family val="3"/>
    </font>
    <font>
      <b/>
      <sz val="11"/>
      <color indexed="62"/>
      <name val="仿宋_GB2312"/>
      <family val="3"/>
    </font>
    <font>
      <sz val="11"/>
      <color indexed="16"/>
      <name val="仿宋_GB2312"/>
      <family val="3"/>
    </font>
    <font>
      <sz val="11"/>
      <color indexed="9"/>
      <name val="仿宋_GB2312"/>
      <family val="3"/>
    </font>
    <font>
      <sz val="11"/>
      <color indexed="53"/>
      <name val="仿宋_GB2312"/>
      <family val="3"/>
    </font>
    <font>
      <sz val="11"/>
      <color indexed="19"/>
      <name val="仿宋_GB2312"/>
      <family val="3"/>
    </font>
    <font>
      <u val="single"/>
      <sz val="11"/>
      <color indexed="12"/>
      <name val="宋体"/>
      <family val="0"/>
    </font>
    <font>
      <sz val="11"/>
      <color indexed="62"/>
      <name val="仿宋_GB2312"/>
      <family val="3"/>
    </font>
    <font>
      <b/>
      <sz val="11"/>
      <color indexed="53"/>
      <name val="仿宋_GB2312"/>
      <family val="3"/>
    </font>
    <font>
      <u val="single"/>
      <sz val="11"/>
      <color indexed="20"/>
      <name val="宋体"/>
      <family val="0"/>
    </font>
    <font>
      <b/>
      <sz val="11"/>
      <color indexed="63"/>
      <name val="仿宋_GB2312"/>
      <family val="3"/>
    </font>
    <font>
      <b/>
      <sz val="15"/>
      <color indexed="62"/>
      <name val="仿宋_GB2312"/>
      <family val="3"/>
    </font>
    <font>
      <b/>
      <sz val="11"/>
      <color indexed="9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58"/>
      <name val="仿宋_GB2312"/>
      <family val="3"/>
    </font>
    <font>
      <b/>
      <sz val="18"/>
      <color indexed="62"/>
      <name val="宋体"/>
      <family val="0"/>
    </font>
    <font>
      <u val="single"/>
      <sz val="12"/>
      <name val="宋体"/>
      <family val="0"/>
    </font>
    <font>
      <u val="single"/>
      <sz val="11"/>
      <name val="宋体"/>
      <family val="0"/>
    </font>
    <font>
      <sz val="11"/>
      <name val="方正书宋_GBK"/>
      <family val="0"/>
    </font>
    <font>
      <sz val="11"/>
      <color theme="1"/>
      <name val="仿宋_GB2312"/>
      <family val="3"/>
    </font>
    <font>
      <sz val="11"/>
      <color rgb="FF3F3F76"/>
      <name val="仿宋_GB2312"/>
      <family val="3"/>
    </font>
    <font>
      <sz val="11"/>
      <color rgb="FF9C0006"/>
      <name val="仿宋_GB2312"/>
      <family val="3"/>
    </font>
    <font>
      <sz val="11"/>
      <color theme="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仿宋_GB2312"/>
      <family val="3"/>
    </font>
    <font>
      <sz val="11"/>
      <color rgb="FFFF0000"/>
      <name val="仿宋_GB2312"/>
      <family val="3"/>
    </font>
    <font>
      <b/>
      <sz val="18"/>
      <color theme="3"/>
      <name val="Cambria"/>
      <family val="0"/>
    </font>
    <font>
      <i/>
      <sz val="11"/>
      <color rgb="FF7F7F7F"/>
      <name val="仿宋_GB2312"/>
      <family val="3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rgb="FF3F3F3F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sz val="11"/>
      <color rgb="FFFA7D00"/>
      <name val="仿宋_GB2312"/>
      <family val="3"/>
    </font>
    <font>
      <b/>
      <sz val="11"/>
      <color theme="1"/>
      <name val="仿宋_GB2312"/>
      <family val="3"/>
    </font>
    <font>
      <sz val="11"/>
      <color rgb="FF006100"/>
      <name val="仿宋_GB2312"/>
      <family val="3"/>
    </font>
    <font>
      <sz val="11"/>
      <color rgb="FF9C6500"/>
      <name val="仿宋_GB2312"/>
      <family val="3"/>
    </font>
    <font>
      <sz val="12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>
      <alignment vertical="top"/>
      <protection/>
    </xf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2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3" fillId="0" borderId="0" xfId="63" applyFont="1" applyAlignment="1">
      <alignment horizontal="left" wrapText="1"/>
      <protection/>
    </xf>
    <xf numFmtId="0" fontId="4" fillId="0" borderId="0" xfId="63" applyFont="1" applyAlignment="1">
      <alignment horizontal="left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2" fontId="9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49" fontId="11" fillId="0" borderId="0" xfId="63" applyNumberFormat="1" applyFont="1" applyFill="1" applyBorder="1" applyAlignment="1" applyProtection="1">
      <alignment horizontal="left" vertical="center" wrapText="1"/>
      <protection/>
    </xf>
    <xf numFmtId="49" fontId="4" fillId="0" borderId="0" xfId="63" applyNumberFormat="1" applyFont="1" applyFill="1" applyBorder="1" applyAlignment="1" applyProtection="1">
      <alignment horizontal="left" vertical="center" wrapText="1"/>
      <protection/>
    </xf>
    <xf numFmtId="0" fontId="0" fillId="0" borderId="0" xfId="64">
      <alignment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64" applyNumberFormat="1" applyFont="1" applyFill="1" applyBorder="1" applyAlignment="1" applyProtection="1">
      <alignment horizontal="left" vertical="center"/>
      <protection/>
    </xf>
    <xf numFmtId="0" fontId="3" fillId="33" borderId="0" xfId="64" applyNumberFormat="1" applyFont="1" applyFill="1" applyBorder="1" applyAlignment="1" applyProtection="1">
      <alignment horizontal="left" vertical="center"/>
      <protection/>
    </xf>
    <xf numFmtId="0" fontId="3" fillId="0" borderId="0" xfId="64" applyNumberFormat="1" applyFont="1" applyFill="1" applyBorder="1" applyAlignment="1" applyProtection="1">
      <alignment horizontal="right" vertical="center"/>
      <protection/>
    </xf>
    <xf numFmtId="49" fontId="11" fillId="0" borderId="11" xfId="63" applyNumberFormat="1" applyFont="1" applyFill="1" applyBorder="1" applyAlignment="1" applyProtection="1">
      <alignment horizontal="center" vertical="center" wrapText="1"/>
      <protection/>
    </xf>
    <xf numFmtId="49" fontId="11" fillId="0" borderId="12" xfId="63" applyNumberFormat="1" applyFont="1" applyFill="1" applyBorder="1" applyAlignment="1" applyProtection="1">
      <alignment horizontal="center" vertical="center" wrapText="1"/>
      <protection/>
    </xf>
    <xf numFmtId="49" fontId="11" fillId="0" borderId="13" xfId="63" applyNumberFormat="1" applyFont="1" applyFill="1" applyBorder="1" applyAlignment="1" applyProtection="1">
      <alignment horizontal="center" vertical="center" wrapText="1"/>
      <protection/>
    </xf>
    <xf numFmtId="49" fontId="11" fillId="0" borderId="10" xfId="63" applyNumberFormat="1" applyFont="1" applyFill="1" applyBorder="1" applyAlignment="1" applyProtection="1">
      <alignment horizontal="center" vertical="center" wrapText="1"/>
      <protection/>
    </xf>
    <xf numFmtId="49" fontId="11" fillId="0" borderId="14" xfId="63" applyNumberFormat="1" applyFont="1" applyFill="1" applyBorder="1" applyAlignment="1" applyProtection="1">
      <alignment horizontal="center" vertical="center" wrapText="1"/>
      <protection/>
    </xf>
    <xf numFmtId="49" fontId="13" fillId="0" borderId="10" xfId="63" applyNumberFormat="1" applyFont="1" applyFill="1" applyBorder="1" applyAlignment="1" applyProtection="1">
      <alignment horizontal="center" vertical="center" wrapText="1"/>
      <protection/>
    </xf>
    <xf numFmtId="49" fontId="11" fillId="0" borderId="14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64" applyNumberFormat="1" applyFont="1" applyFill="1" applyBorder="1" applyAlignment="1" applyProtection="1">
      <alignment horizontal="left" vertical="center"/>
      <protection/>
    </xf>
    <xf numFmtId="0" fontId="0" fillId="0" borderId="10" xfId="64" applyBorder="1" applyAlignment="1">
      <alignment horizontal="center"/>
      <protection/>
    </xf>
    <xf numFmtId="0" fontId="0" fillId="0" borderId="0" xfId="64" applyNumberFormat="1" applyFont="1" applyFill="1" applyBorder="1" applyAlignment="1" applyProtection="1">
      <alignment horizontal="left" vertical="center"/>
      <protection/>
    </xf>
    <xf numFmtId="49" fontId="4" fillId="0" borderId="10" xfId="63" applyNumberFormat="1" applyFont="1" applyFill="1" applyBorder="1" applyAlignment="1" applyProtection="1">
      <alignment horizontal="left" vertical="center" wrapText="1"/>
      <protection/>
    </xf>
    <xf numFmtId="49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14" fillId="0" borderId="0" xfId="63" applyFont="1" applyAlignment="1">
      <alignment horizontal="left" vertical="center" wrapText="1"/>
      <protection/>
    </xf>
    <xf numFmtId="0" fontId="0" fillId="0" borderId="0" xfId="64" applyAlignment="1">
      <alignment vertical="center" wrapText="1"/>
      <protection/>
    </xf>
    <xf numFmtId="0" fontId="3" fillId="0" borderId="0" xfId="64" applyFont="1" applyAlignment="1">
      <alignment vertical="center" wrapText="1"/>
      <protection/>
    </xf>
    <xf numFmtId="0" fontId="12" fillId="0" borderId="0" xfId="64" applyNumberFormat="1" applyFont="1" applyFill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right" vertical="center"/>
      <protection/>
    </xf>
    <xf numFmtId="0" fontId="13" fillId="33" borderId="10" xfId="64" applyNumberFormat="1" applyFont="1" applyFill="1" applyBorder="1" applyAlignment="1" applyProtection="1">
      <alignment horizontal="center" vertical="center"/>
      <protection/>
    </xf>
    <xf numFmtId="0" fontId="11" fillId="33" borderId="10" xfId="64" applyNumberFormat="1" applyFont="1" applyFill="1" applyBorder="1" applyAlignment="1" applyProtection="1">
      <alignment horizontal="center" vertical="center"/>
      <protection/>
    </xf>
    <xf numFmtId="0" fontId="11" fillId="33" borderId="11" xfId="64" applyNumberFormat="1" applyFont="1" applyFill="1" applyBorder="1" applyAlignment="1" applyProtection="1">
      <alignment horizontal="center" vertical="center"/>
      <protection/>
    </xf>
    <xf numFmtId="0" fontId="11" fillId="33" borderId="15" xfId="64" applyNumberFormat="1" applyFont="1" applyFill="1" applyBorder="1" applyAlignment="1" applyProtection="1">
      <alignment horizontal="center" vertical="center"/>
      <protection/>
    </xf>
    <xf numFmtId="0" fontId="11" fillId="33" borderId="12" xfId="64" applyNumberFormat="1" applyFont="1" applyFill="1" applyBorder="1" applyAlignment="1" applyProtection="1">
      <alignment horizontal="center" vertical="center"/>
      <protection/>
    </xf>
    <xf numFmtId="0" fontId="4" fillId="0" borderId="10" xfId="64" applyNumberFormat="1" applyFont="1" applyFill="1" applyBorder="1" applyAlignment="1" applyProtection="1">
      <alignment horizontal="center" vertical="center"/>
      <protection/>
    </xf>
    <xf numFmtId="39" fontId="4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10" xfId="64" applyBorder="1" applyAlignment="1">
      <alignment horizontal="center" vertical="center"/>
      <protection/>
    </xf>
    <xf numFmtId="49" fontId="3" fillId="0" borderId="10" xfId="64" applyNumberFormat="1" applyFont="1" applyFill="1" applyBorder="1" applyAlignment="1" applyProtection="1">
      <alignment horizontal="left" vertical="center" wrapText="1"/>
      <protection/>
    </xf>
    <xf numFmtId="39" fontId="4" fillId="33" borderId="10" xfId="64" applyNumberFormat="1" applyFont="1" applyFill="1" applyBorder="1" applyAlignment="1" applyProtection="1">
      <alignment horizontal="center" vertical="center"/>
      <protection/>
    </xf>
    <xf numFmtId="49" fontId="4" fillId="0" borderId="10" xfId="64" applyNumberFormat="1" applyFont="1" applyFill="1" applyBorder="1" applyAlignment="1" applyProtection="1">
      <alignment horizontal="left" vertical="center"/>
      <protection/>
    </xf>
    <xf numFmtId="0" fontId="0" fillId="0" borderId="10" xfId="64" applyBorder="1">
      <alignment/>
      <protection/>
    </xf>
    <xf numFmtId="0" fontId="7" fillId="0" borderId="0" xfId="63" applyFont="1" applyAlignment="1">
      <alignment horizontal="left" vertical="center" wrapText="1"/>
      <protection/>
    </xf>
    <xf numFmtId="0" fontId="15" fillId="0" borderId="0" xfId="64" applyFont="1">
      <alignment/>
      <protection/>
    </xf>
    <xf numFmtId="0" fontId="16" fillId="0" borderId="0" xfId="0" applyFont="1" applyAlignment="1">
      <alignment/>
    </xf>
    <xf numFmtId="49" fontId="4" fillId="0" borderId="0" xfId="63" applyNumberFormat="1" applyFont="1" applyFill="1" applyAlignment="1" applyProtection="1">
      <alignment horizontal="left" vertical="center" wrapText="1"/>
      <protection/>
    </xf>
    <xf numFmtId="0" fontId="0" fillId="0" borderId="0" xfId="64" applyAlignment="1">
      <alignment horizont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49" fontId="3" fillId="0" borderId="0" xfId="63" applyNumberFormat="1" applyFont="1" applyFill="1" applyAlignment="1" applyProtection="1">
      <alignment horizontal="left" vertical="center" wrapText="1"/>
      <protection/>
    </xf>
    <xf numFmtId="49" fontId="4" fillId="0" borderId="0" xfId="63" applyNumberFormat="1" applyFont="1" applyFill="1" applyBorder="1" applyAlignment="1" applyProtection="1">
      <alignment horizontal="center" vertical="center" wrapText="1"/>
      <protection/>
    </xf>
    <xf numFmtId="49" fontId="13" fillId="0" borderId="13" xfId="63" applyNumberFormat="1" applyFont="1" applyFill="1" applyBorder="1" applyAlignment="1" applyProtection="1">
      <alignment horizontal="center" vertical="center" wrapText="1"/>
      <protection/>
    </xf>
    <xf numFmtId="49" fontId="13" fillId="0" borderId="14" xfId="63" applyNumberFormat="1" applyFont="1" applyFill="1" applyBorder="1" applyAlignment="1" applyProtection="1">
      <alignment horizontal="center" vertical="center" wrapText="1"/>
      <protection/>
    </xf>
    <xf numFmtId="178" fontId="4" fillId="0" borderId="10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66" applyNumberFormat="1" applyFont="1" applyBorder="1" applyAlignment="1">
      <alignment horizontal="left" vertical="center" wrapText="1"/>
      <protection/>
    </xf>
    <xf numFmtId="0" fontId="3" fillId="0" borderId="10" xfId="66" applyFont="1" applyBorder="1" applyAlignment="1">
      <alignment horizontal="left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49" fontId="62" fillId="0" borderId="10" xfId="65" applyNumberFormat="1" applyFont="1" applyBorder="1">
      <alignment vertical="center"/>
      <protection/>
    </xf>
    <xf numFmtId="0" fontId="3" fillId="0" borderId="10" xfId="66" applyFont="1" applyBorder="1" applyAlignment="1">
      <alignment horizontal="left" vertical="center" wrapText="1"/>
      <protection/>
    </xf>
    <xf numFmtId="0" fontId="3" fillId="0" borderId="0" xfId="63" applyFont="1" applyBorder="1" applyAlignment="1">
      <alignment horizontal="left" vertical="center" wrapText="1"/>
      <protection/>
    </xf>
    <xf numFmtId="0" fontId="3" fillId="0" borderId="0" xfId="63" applyFont="1" applyBorder="1" applyAlignment="1">
      <alignment horizontal="center" vertical="center" wrapText="1"/>
      <protection/>
    </xf>
    <xf numFmtId="49" fontId="4" fillId="0" borderId="0" xfId="63" applyNumberFormat="1" applyFont="1" applyFill="1" applyBorder="1" applyAlignment="1" applyProtection="1">
      <alignment horizontal="left" vertical="center" wrapText="1"/>
      <protection/>
    </xf>
    <xf numFmtId="0" fontId="4" fillId="0" borderId="0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4" applyFont="1">
      <alignment/>
      <protection/>
    </xf>
    <xf numFmtId="0" fontId="13" fillId="0" borderId="0" xfId="64" applyFont="1">
      <alignment/>
      <protection/>
    </xf>
    <xf numFmtId="0" fontId="3" fillId="0" borderId="16" xfId="64" applyNumberFormat="1" applyFont="1" applyFill="1" applyBorder="1" applyAlignment="1" applyProtection="1">
      <alignment horizontal="right" vertical="center"/>
      <protection/>
    </xf>
    <xf numFmtId="0" fontId="13" fillId="33" borderId="0" xfId="64" applyNumberFormat="1" applyFont="1" applyFill="1" applyBorder="1" applyAlignment="1" applyProtection="1">
      <alignment horizontal="left" vertical="center"/>
      <protection/>
    </xf>
    <xf numFmtId="49" fontId="11" fillId="0" borderId="17" xfId="63" applyNumberFormat="1" applyFont="1" applyFill="1" applyBorder="1" applyAlignment="1" applyProtection="1">
      <alignment horizontal="center" vertical="center" wrapText="1"/>
      <protection/>
    </xf>
    <xf numFmtId="49" fontId="11" fillId="0" borderId="18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63" applyFont="1" applyBorder="1" applyAlignment="1">
      <alignment horizontal="left" vertical="center" wrapText="1"/>
      <protection/>
    </xf>
    <xf numFmtId="0" fontId="4" fillId="0" borderId="0" xfId="63" applyFont="1" applyFill="1">
      <alignment/>
      <protection/>
    </xf>
    <xf numFmtId="0" fontId="4" fillId="0" borderId="0" xfId="63" applyFont="1" applyAlignment="1">
      <alignment wrapText="1"/>
      <protection/>
    </xf>
    <xf numFmtId="0" fontId="4" fillId="0" borderId="0" xfId="63" applyFont="1">
      <alignment/>
      <protection/>
    </xf>
    <xf numFmtId="0" fontId="4" fillId="0" borderId="0" xfId="63" applyNumberFormat="1" applyFont="1" applyFill="1" applyBorder="1" applyAlignment="1" applyProtection="1">
      <alignment horizontal="left" vertical="center"/>
      <protection/>
    </xf>
    <xf numFmtId="0" fontId="3" fillId="33" borderId="0" xfId="63" applyNumberFormat="1" applyFont="1" applyFill="1" applyBorder="1" applyAlignment="1" applyProtection="1">
      <alignment horizontal="left" vertical="center"/>
      <protection/>
    </xf>
    <xf numFmtId="0" fontId="4" fillId="33" borderId="0" xfId="63" applyNumberFormat="1" applyFont="1" applyFill="1" applyBorder="1" applyAlignment="1" applyProtection="1">
      <alignment horizontal="left" vertical="center"/>
      <protection/>
    </xf>
    <xf numFmtId="0" fontId="4" fillId="0" borderId="0" xfId="63" applyNumberFormat="1" applyFont="1" applyFill="1" applyBorder="1" applyAlignment="1" applyProtection="1">
      <alignment horizontal="right" vertical="center"/>
      <protection/>
    </xf>
    <xf numFmtId="0" fontId="4" fillId="0" borderId="0" xfId="63" applyFont="1" applyBorder="1">
      <alignment/>
      <protection/>
    </xf>
    <xf numFmtId="0" fontId="11" fillId="0" borderId="11" xfId="63" applyNumberFormat="1" applyFont="1" applyFill="1" applyBorder="1" applyAlignment="1" applyProtection="1">
      <alignment horizontal="center" vertical="center" wrapText="1"/>
      <protection/>
    </xf>
    <xf numFmtId="0" fontId="11" fillId="0" borderId="12" xfId="63" applyNumberFormat="1" applyFont="1" applyFill="1" applyBorder="1" applyAlignment="1" applyProtection="1">
      <alignment horizontal="center" vertical="center" wrapText="1"/>
      <protection/>
    </xf>
    <xf numFmtId="0" fontId="13" fillId="0" borderId="10" xfId="63" applyNumberFormat="1" applyFont="1" applyFill="1" applyBorder="1" applyAlignment="1" applyProtection="1">
      <alignment horizontal="center" vertical="center"/>
      <protection/>
    </xf>
    <xf numFmtId="0" fontId="11" fillId="0" borderId="10" xfId="6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Fill="1" applyBorder="1">
      <alignment/>
      <protection/>
    </xf>
    <xf numFmtId="0" fontId="11" fillId="0" borderId="10" xfId="63" applyNumberFormat="1" applyFont="1" applyFill="1" applyBorder="1" applyAlignment="1" applyProtection="1">
      <alignment horizontal="center" vertical="center" wrapText="1"/>
      <protection/>
    </xf>
    <xf numFmtId="49" fontId="63" fillId="34" borderId="0" xfId="0" applyNumberFormat="1" applyFont="1" applyFill="1" applyBorder="1" applyAlignment="1">
      <alignment horizontal="left" vertical="center" wrapText="1"/>
    </xf>
    <xf numFmtId="4" fontId="4" fillId="0" borderId="10" xfId="63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63" applyNumberFormat="1" applyFont="1" applyFill="1" applyBorder="1" applyAlignment="1" applyProtection="1">
      <alignment horizontal="left" vertical="center" wrapText="1"/>
      <protection/>
    </xf>
    <xf numFmtId="0" fontId="4" fillId="0" borderId="10" xfId="63" applyNumberFormat="1" applyFont="1" applyFill="1" applyBorder="1" applyAlignment="1" applyProtection="1">
      <alignment horizontal="left" vertical="center"/>
      <protection/>
    </xf>
    <xf numFmtId="0" fontId="4" fillId="0" borderId="10" xfId="63" applyNumberFormat="1" applyFont="1" applyFill="1" applyBorder="1" applyAlignment="1" applyProtection="1">
      <alignment horizontal="center" vertical="center"/>
      <protection/>
    </xf>
    <xf numFmtId="0" fontId="4" fillId="33" borderId="10" xfId="63" applyNumberFormat="1" applyFont="1" applyFill="1" applyBorder="1" applyAlignment="1" applyProtection="1">
      <alignment horizontal="left" vertical="center"/>
      <protection/>
    </xf>
    <xf numFmtId="49" fontId="63" fillId="34" borderId="0" xfId="0" applyNumberFormat="1" applyFont="1" applyFill="1" applyBorder="1" applyAlignment="1">
      <alignment horizontal="center" vertical="center"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49" fontId="63" fillId="34" borderId="0" xfId="0" applyNumberFormat="1" applyFont="1" applyFill="1" applyBorder="1" applyAlignment="1">
      <alignment horizontal="left" vertical="center"/>
    </xf>
    <xf numFmtId="4" fontId="63" fillId="34" borderId="0" xfId="0" applyNumberFormat="1" applyFont="1" applyFill="1" applyBorder="1" applyAlignment="1">
      <alignment horizontal="right" vertical="center"/>
    </xf>
    <xf numFmtId="49" fontId="63" fillId="34" borderId="0" xfId="0" applyNumberFormat="1" applyFont="1" applyFill="1" applyBorder="1" applyAlignment="1">
      <alignment/>
    </xf>
    <xf numFmtId="49" fontId="14" fillId="0" borderId="0" xfId="65" applyNumberFormat="1" applyFont="1">
      <alignment vertical="center"/>
      <protection/>
    </xf>
    <xf numFmtId="0" fontId="14" fillId="0" borderId="0" xfId="65" applyFont="1">
      <alignment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66" applyNumberFormat="1" applyFont="1" applyAlignment="1">
      <alignment horizontal="left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66" applyFont="1" applyAlignment="1">
      <alignment horizontal="justify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0" xfId="66" applyNumberFormat="1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49" fontId="4" fillId="0" borderId="10" xfId="65" applyNumberFormat="1" applyFont="1" applyBorder="1" applyAlignment="1">
      <alignment horizontal="center" vertical="center" wrapText="1"/>
      <protection/>
    </xf>
    <xf numFmtId="49" fontId="4" fillId="0" borderId="10" xfId="66" applyNumberFormat="1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14" fillId="0" borderId="10" xfId="65" applyFont="1" applyBorder="1" applyAlignment="1">
      <alignment horizontal="center" vertical="center"/>
      <protection/>
    </xf>
    <xf numFmtId="0" fontId="4" fillId="0" borderId="0" xfId="65" applyFont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65">
      <alignment vertical="center"/>
      <protection/>
    </xf>
    <xf numFmtId="0" fontId="18" fillId="0" borderId="0" xfId="65" applyFont="1" applyAlignment="1">
      <alignment horizontal="left" vertical="center" wrapText="1"/>
      <protection/>
    </xf>
    <xf numFmtId="0" fontId="7" fillId="0" borderId="0" xfId="65" applyFont="1" applyAlignment="1">
      <alignment horizontal="justify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4" fillId="0" borderId="0" xfId="65" applyFont="1" applyAlignment="1">
      <alignment horizontal="justify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4" fillId="0" borderId="14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right" vertical="center" wrapText="1"/>
      <protection/>
    </xf>
    <xf numFmtId="0" fontId="3" fillId="0" borderId="10" xfId="65" applyFont="1" applyBorder="1" applyAlignment="1">
      <alignment horizontal="left" vertical="center" wrapText="1"/>
      <protection/>
    </xf>
    <xf numFmtId="0" fontId="4" fillId="0" borderId="10" xfId="65" applyFont="1" applyBorder="1" applyAlignment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16" fillId="0" borderId="0" xfId="65" applyFont="1" applyAlignment="1">
      <alignment horizontal="left" vertical="center"/>
      <protection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1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  <cellStyle name="常规_Sheet1_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workbookViewId="0" topLeftCell="A1">
      <selection activeCell="B2" sqref="B2:E2"/>
    </sheetView>
  </sheetViews>
  <sheetFormatPr defaultColWidth="12" defaultRowHeight="11.25"/>
  <cols>
    <col min="1" max="1" width="6.66015625" style="193" customWidth="1"/>
    <col min="2" max="2" width="73.66015625" style="193" bestFit="1" customWidth="1"/>
    <col min="3" max="4" width="26" style="193" customWidth="1"/>
    <col min="5" max="16384" width="12" style="193" customWidth="1"/>
  </cols>
  <sheetData>
    <row r="1" ht="31.5" customHeight="1"/>
    <row r="2" spans="2:5" ht="80.25" customHeight="1">
      <c r="B2" s="194" t="s">
        <v>0</v>
      </c>
      <c r="C2" s="194"/>
      <c r="D2" s="194"/>
      <c r="E2" s="194"/>
    </row>
    <row r="3" spans="2:5" s="191" customFormat="1" ht="27" customHeight="1">
      <c r="B3" s="195" t="s">
        <v>1</v>
      </c>
      <c r="C3" s="122"/>
      <c r="D3" s="122"/>
      <c r="E3" s="100" t="s">
        <v>2</v>
      </c>
    </row>
    <row r="4" spans="2:5" s="191" customFormat="1" ht="27" customHeight="1">
      <c r="B4" s="195" t="s">
        <v>3</v>
      </c>
      <c r="C4" s="122"/>
      <c r="D4" s="122"/>
      <c r="E4" s="100" t="s">
        <v>4</v>
      </c>
    </row>
    <row r="5" spans="2:5" s="191" customFormat="1" ht="27" customHeight="1">
      <c r="B5" s="195" t="s">
        <v>5</v>
      </c>
      <c r="C5" s="122"/>
      <c r="D5" s="122"/>
      <c r="E5" s="100" t="s">
        <v>6</v>
      </c>
    </row>
    <row r="6" spans="2:5" s="191" customFormat="1" ht="27" customHeight="1">
      <c r="B6" s="195" t="s">
        <v>7</v>
      </c>
      <c r="C6" s="122"/>
      <c r="D6" s="122"/>
      <c r="E6" s="100" t="s">
        <v>8</v>
      </c>
    </row>
    <row r="7" spans="2:5" s="191" customFormat="1" ht="27" customHeight="1">
      <c r="B7" s="195" t="s">
        <v>9</v>
      </c>
      <c r="C7" s="122"/>
      <c r="D7" s="122"/>
      <c r="E7" s="100" t="s">
        <v>10</v>
      </c>
    </row>
    <row r="8" spans="2:5" s="191" customFormat="1" ht="27" customHeight="1">
      <c r="B8" s="195" t="s">
        <v>11</v>
      </c>
      <c r="C8" s="122"/>
      <c r="D8" s="122"/>
      <c r="E8" s="100" t="s">
        <v>12</v>
      </c>
    </row>
    <row r="9" spans="2:5" s="191" customFormat="1" ht="27" customHeight="1">
      <c r="B9" s="195" t="s">
        <v>13</v>
      </c>
      <c r="C9" s="122"/>
      <c r="D9" s="122"/>
      <c r="E9" s="100" t="s">
        <v>14</v>
      </c>
    </row>
    <row r="10" spans="2:5" s="191" customFormat="1" ht="27" customHeight="1">
      <c r="B10" s="195" t="s">
        <v>15</v>
      </c>
      <c r="C10" s="122"/>
      <c r="D10" s="122"/>
      <c r="E10" s="100" t="s">
        <v>16</v>
      </c>
    </row>
    <row r="11" spans="2:5" s="192" customFormat="1" ht="27" customHeight="1">
      <c r="B11" s="195" t="s">
        <v>17</v>
      </c>
      <c r="C11" s="122"/>
      <c r="D11" s="122"/>
      <c r="E11" s="98" t="s">
        <v>18</v>
      </c>
    </row>
    <row r="12" spans="2:5" s="192" customFormat="1" ht="27" customHeight="1">
      <c r="B12" s="195" t="s">
        <v>19</v>
      </c>
      <c r="C12" s="122"/>
      <c r="D12" s="122"/>
      <c r="E12" s="100" t="s">
        <v>20</v>
      </c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portrait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J8" sqref="J8"/>
    </sheetView>
  </sheetViews>
  <sheetFormatPr defaultColWidth="10.66015625" defaultRowHeight="12.75" customHeight="1"/>
  <cols>
    <col min="1" max="1" width="21.16015625" style="19" customWidth="1"/>
    <col min="2" max="2" width="26.66015625" style="19" customWidth="1"/>
    <col min="3" max="3" width="18.5" style="19" customWidth="1"/>
    <col min="4" max="4" width="19.5" style="19" customWidth="1"/>
    <col min="5" max="8" width="14.83203125" style="19" customWidth="1"/>
    <col min="9" max="9" width="10.66015625" style="19" customWidth="1"/>
    <col min="10" max="16384" width="10.66015625" style="20" customWidth="1"/>
  </cols>
  <sheetData>
    <row r="1" spans="1:8" s="19" customFormat="1" ht="19.5" customHeight="1">
      <c r="A1" s="3" t="s">
        <v>169</v>
      </c>
      <c r="B1" s="4"/>
      <c r="C1" s="21"/>
      <c r="D1" s="21"/>
      <c r="E1" s="21"/>
      <c r="F1" s="21"/>
      <c r="G1" s="21"/>
      <c r="H1" s="22" t="s">
        <v>169</v>
      </c>
    </row>
    <row r="2" spans="1:8" s="19" customFormat="1" ht="30" customHeight="1">
      <c r="A2" s="23" t="s">
        <v>170</v>
      </c>
      <c r="B2" s="23"/>
      <c r="C2" s="23"/>
      <c r="D2" s="23"/>
      <c r="E2" s="23"/>
      <c r="F2" s="23"/>
      <c r="G2" s="23"/>
      <c r="H2" s="23"/>
    </row>
    <row r="3" spans="1:8" s="19" customFormat="1" ht="19.5" customHeight="1">
      <c r="A3" s="24"/>
      <c r="B3" s="25"/>
      <c r="C3" s="25"/>
      <c r="D3" s="25"/>
      <c r="E3" s="25"/>
      <c r="F3" s="25"/>
      <c r="G3" s="25"/>
      <c r="H3" s="22" t="s">
        <v>138</v>
      </c>
    </row>
    <row r="4" spans="1:8" s="19" customFormat="1" ht="19.5" customHeight="1">
      <c r="A4" s="26" t="s">
        <v>68</v>
      </c>
      <c r="B4" s="27" t="s">
        <v>171</v>
      </c>
      <c r="C4" s="28" t="s">
        <v>172</v>
      </c>
      <c r="D4" s="28" t="s">
        <v>78</v>
      </c>
      <c r="E4" s="28" t="s">
        <v>173</v>
      </c>
      <c r="F4" s="28" t="s">
        <v>174</v>
      </c>
      <c r="G4" s="28" t="s">
        <v>175</v>
      </c>
      <c r="H4" s="28" t="s">
        <v>176</v>
      </c>
    </row>
    <row r="5" spans="1:8" s="19" customFormat="1" ht="19.5" customHeight="1">
      <c r="A5" s="26"/>
      <c r="B5" s="27"/>
      <c r="C5" s="28"/>
      <c r="D5" s="28"/>
      <c r="E5" s="28"/>
      <c r="F5" s="28"/>
      <c r="G5" s="28"/>
      <c r="H5" s="28"/>
    </row>
    <row r="6" spans="1:8" s="19" customFormat="1" ht="30.75" customHeight="1">
      <c r="A6" s="26"/>
      <c r="B6" s="27"/>
      <c r="C6" s="28"/>
      <c r="D6" s="28"/>
      <c r="E6" s="28"/>
      <c r="F6" s="28"/>
      <c r="G6" s="28"/>
      <c r="H6" s="28"/>
    </row>
    <row r="7" spans="1:8" s="19" customFormat="1" ht="19.5" customHeight="1">
      <c r="A7" s="29" t="s">
        <v>80</v>
      </c>
      <c r="B7" s="29" t="s">
        <v>80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</row>
    <row r="8" spans="1:8" s="19" customFormat="1" ht="39" customHeight="1">
      <c r="A8" s="30" t="s">
        <v>158</v>
      </c>
      <c r="B8" s="31" t="s">
        <v>177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</row>
    <row r="9" spans="1:8" s="19" customFormat="1" ht="19.5" customHeight="1">
      <c r="A9" s="30"/>
      <c r="B9" s="31"/>
      <c r="C9" s="32"/>
      <c r="D9" s="32"/>
      <c r="E9" s="32"/>
      <c r="F9" s="32"/>
      <c r="G9" s="32"/>
      <c r="H9" s="32"/>
    </row>
    <row r="10" spans="1:8" s="19" customFormat="1" ht="19.5" customHeight="1">
      <c r="A10" s="30"/>
      <c r="B10" s="31"/>
      <c r="C10" s="32"/>
      <c r="D10" s="32"/>
      <c r="E10" s="32"/>
      <c r="F10" s="32"/>
      <c r="G10" s="32"/>
      <c r="H10" s="32"/>
    </row>
    <row r="11" spans="1:8" s="19" customFormat="1" ht="19.5" customHeight="1">
      <c r="A11" s="30"/>
      <c r="B11" s="31"/>
      <c r="C11" s="32"/>
      <c r="D11" s="32"/>
      <c r="E11" s="32"/>
      <c r="F11" s="32"/>
      <c r="G11" s="32"/>
      <c r="H11" s="32"/>
    </row>
    <row r="12" spans="1:8" s="19" customFormat="1" ht="19.5" customHeight="1">
      <c r="A12" s="30"/>
      <c r="B12" s="31"/>
      <c r="C12" s="32"/>
      <c r="D12" s="32"/>
      <c r="E12" s="32"/>
      <c r="F12" s="32"/>
      <c r="G12" s="32"/>
      <c r="H12" s="32"/>
    </row>
    <row r="13" spans="1:8" s="19" customFormat="1" ht="19.5" customHeight="1">
      <c r="A13" s="30"/>
      <c r="B13" s="31"/>
      <c r="C13" s="32"/>
      <c r="D13" s="32"/>
      <c r="E13" s="32"/>
      <c r="F13" s="32"/>
      <c r="G13" s="32"/>
      <c r="H13" s="32"/>
    </row>
    <row r="14" spans="1:8" s="19" customFormat="1" ht="19.5" customHeight="1">
      <c r="A14" s="30"/>
      <c r="B14" s="31"/>
      <c r="C14" s="32"/>
      <c r="D14" s="32"/>
      <c r="E14" s="32"/>
      <c r="F14" s="32"/>
      <c r="G14" s="32"/>
      <c r="H14" s="32"/>
    </row>
    <row r="15" spans="1:8" s="19" customFormat="1" ht="19.5" customHeight="1">
      <c r="A15" s="30"/>
      <c r="B15" s="31"/>
      <c r="C15" s="32"/>
      <c r="D15" s="32"/>
      <c r="E15" s="32"/>
      <c r="F15" s="32"/>
      <c r="G15" s="32"/>
      <c r="H15" s="32"/>
    </row>
    <row r="16" spans="1:8" s="19" customFormat="1" ht="19.5" customHeight="1">
      <c r="A16" s="30"/>
      <c r="B16" s="31"/>
      <c r="C16" s="32"/>
      <c r="D16" s="32"/>
      <c r="E16" s="32"/>
      <c r="F16" s="32"/>
      <c r="G16" s="32"/>
      <c r="H16" s="32"/>
    </row>
    <row r="17" spans="1:8" s="19" customFormat="1" ht="24.75" customHeight="1">
      <c r="A17" s="30"/>
      <c r="B17" s="31"/>
      <c r="C17" s="32"/>
      <c r="D17" s="32"/>
      <c r="E17" s="32"/>
      <c r="F17" s="32"/>
      <c r="G17" s="32"/>
      <c r="H17" s="32"/>
    </row>
    <row r="18" spans="1:8" s="19" customFormat="1" ht="19.5" customHeight="1">
      <c r="A18" s="30"/>
      <c r="B18" s="31"/>
      <c r="C18" s="32"/>
      <c r="D18" s="32"/>
      <c r="E18" s="32"/>
      <c r="F18" s="32"/>
      <c r="G18" s="32"/>
      <c r="H18" s="32"/>
    </row>
    <row r="19" spans="1:8" s="19" customFormat="1" ht="19.5" customHeight="1">
      <c r="A19" s="30"/>
      <c r="B19" s="31"/>
      <c r="C19" s="32"/>
      <c r="D19" s="32"/>
      <c r="E19" s="32"/>
      <c r="F19" s="32"/>
      <c r="G19" s="32"/>
      <c r="H19" s="32"/>
    </row>
    <row r="20" spans="1:8" s="19" customFormat="1" ht="19.5" customHeight="1">
      <c r="A20" s="30"/>
      <c r="B20" s="31"/>
      <c r="C20" s="32"/>
      <c r="D20" s="32"/>
      <c r="E20" s="32"/>
      <c r="F20" s="32"/>
      <c r="G20" s="32"/>
      <c r="H20" s="32"/>
    </row>
    <row r="21" spans="1:8" s="19" customFormat="1" ht="19.5" customHeight="1">
      <c r="A21" s="30"/>
      <c r="B21" s="31"/>
      <c r="C21" s="32"/>
      <c r="D21" s="32"/>
      <c r="E21" s="32"/>
      <c r="F21" s="32"/>
      <c r="G21" s="32"/>
      <c r="H21" s="32"/>
    </row>
    <row r="22" spans="1:8" ht="15.75" customHeight="1">
      <c r="A22" s="33" t="s">
        <v>178</v>
      </c>
      <c r="B22" s="33"/>
      <c r="C22" s="33"/>
      <c r="D22" s="33"/>
      <c r="E22" s="33"/>
      <c r="F22" s="33"/>
      <c r="G22" s="33"/>
      <c r="H22" s="33"/>
    </row>
    <row r="23" ht="12.75" customHeight="1">
      <c r="A23" s="34"/>
    </row>
  </sheetData>
  <sheetProtection formatCells="0" formatColumns="0" formatRows="0" insertColumns="0" insertRows="0" insertHyperlinks="0" deleteColumns="0" deleteRows="0" sort="0" autoFilter="0" pivotTables="0"/>
  <mergeCells count="11">
    <mergeCell ref="A1:B1"/>
    <mergeCell ref="A2:H2"/>
    <mergeCell ref="A22:H2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" right="0.59" top="0.59" bottom="0.59" header="0.5" footer="0.5"/>
  <pageSetup fitToHeight="0" fitToWidth="1" horizontalDpi="300" verticalDpi="300" orientation="portrait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D31" sqref="D31"/>
    </sheetView>
  </sheetViews>
  <sheetFormatPr defaultColWidth="10.66015625" defaultRowHeight="12.75" customHeight="1"/>
  <cols>
    <col min="1" max="1" width="37" style="1" customWidth="1"/>
    <col min="2" max="2" width="32.83203125" style="1" customWidth="1"/>
    <col min="3" max="3" width="19.66015625" style="1" customWidth="1"/>
    <col min="4" max="4" width="66.5" style="1" customWidth="1"/>
    <col min="5" max="24" width="10.66015625" style="1" customWidth="1"/>
    <col min="25" max="16384" width="10.66015625" style="2" customWidth="1"/>
  </cols>
  <sheetData>
    <row r="1" spans="1:4" s="1" customFormat="1" ht="18.75" customHeight="1">
      <c r="A1" s="3" t="s">
        <v>179</v>
      </c>
      <c r="B1" s="4"/>
      <c r="C1" s="5"/>
      <c r="D1" s="6"/>
    </row>
    <row r="2" spans="1:4" s="1" customFormat="1" ht="27" customHeight="1">
      <c r="A2" s="7" t="s">
        <v>19</v>
      </c>
      <c r="B2" s="7"/>
      <c r="C2" s="7"/>
      <c r="D2" s="7"/>
    </row>
    <row r="3" spans="1:4" s="1" customFormat="1" ht="15">
      <c r="A3" s="5"/>
      <c r="B3" s="5"/>
      <c r="C3" s="5"/>
      <c r="D3" s="5"/>
    </row>
    <row r="4" spans="1:4" s="1" customFormat="1" ht="16.5" customHeight="1">
      <c r="A4" s="8"/>
      <c r="B4" s="9"/>
      <c r="C4" s="9"/>
      <c r="D4" s="10" t="s">
        <v>180</v>
      </c>
    </row>
    <row r="5" spans="1:23" s="1" customFormat="1" ht="19.5" customHeight="1">
      <c r="A5" s="11" t="s">
        <v>68</v>
      </c>
      <c r="B5" s="11" t="s">
        <v>171</v>
      </c>
      <c r="C5" s="11" t="s">
        <v>149</v>
      </c>
      <c r="D5" s="11" t="s">
        <v>181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" customFormat="1" ht="19.5" customHeight="1">
      <c r="A6" s="11"/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4" s="1" customFormat="1" ht="24">
      <c r="A7" s="13" t="s">
        <v>158</v>
      </c>
      <c r="B7" s="13" t="s">
        <v>177</v>
      </c>
      <c r="C7" s="14">
        <v>0</v>
      </c>
      <c r="D7" s="13"/>
    </row>
    <row r="8" spans="1:4" s="1" customFormat="1" ht="36" customHeight="1">
      <c r="A8" s="13"/>
      <c r="B8" s="13"/>
      <c r="C8" s="14"/>
      <c r="D8" s="13"/>
    </row>
    <row r="9" spans="1:4" s="1" customFormat="1" ht="15">
      <c r="A9" s="13"/>
      <c r="B9" s="13"/>
      <c r="C9" s="14"/>
      <c r="D9" s="13"/>
    </row>
    <row r="10" spans="1:4" s="1" customFormat="1" ht="15">
      <c r="A10" s="13"/>
      <c r="B10" s="13"/>
      <c r="C10" s="14"/>
      <c r="D10" s="13"/>
    </row>
    <row r="11" spans="1:4" s="1" customFormat="1" ht="15">
      <c r="A11" s="13"/>
      <c r="B11" s="13"/>
      <c r="C11" s="14"/>
      <c r="D11" s="13"/>
    </row>
    <row r="12" spans="1:4" s="1" customFormat="1" ht="15">
      <c r="A12" s="13"/>
      <c r="B12" s="13"/>
      <c r="C12" s="14"/>
      <c r="D12" s="13"/>
    </row>
    <row r="13" spans="1:4" s="1" customFormat="1" ht="15">
      <c r="A13" s="13"/>
      <c r="B13" s="13"/>
      <c r="C13" s="14"/>
      <c r="D13" s="13"/>
    </row>
    <row r="14" spans="1:4" s="1" customFormat="1" ht="15">
      <c r="A14" s="13"/>
      <c r="B14" s="13"/>
      <c r="C14" s="14"/>
      <c r="D14" s="13"/>
    </row>
    <row r="15" spans="1:4" s="1" customFormat="1" ht="15">
      <c r="A15" s="13"/>
      <c r="B15" s="13"/>
      <c r="C15" s="14"/>
      <c r="D15" s="13"/>
    </row>
    <row r="16" spans="1:4" s="1" customFormat="1" ht="15">
      <c r="A16" s="13"/>
      <c r="B16" s="13"/>
      <c r="C16" s="14"/>
      <c r="D16" s="13"/>
    </row>
    <row r="17" spans="1:4" s="1" customFormat="1" ht="15">
      <c r="A17" s="13"/>
      <c r="B17" s="13"/>
      <c r="C17" s="14"/>
      <c r="D17" s="13"/>
    </row>
    <row r="18" spans="1:4" s="1" customFormat="1" ht="15">
      <c r="A18" s="13"/>
      <c r="B18" s="13"/>
      <c r="C18" s="14"/>
      <c r="D18" s="13"/>
    </row>
    <row r="19" spans="1:4" s="1" customFormat="1" ht="15">
      <c r="A19" s="13"/>
      <c r="B19" s="13"/>
      <c r="C19" s="14"/>
      <c r="D19" s="13"/>
    </row>
    <row r="20" spans="1:4" s="1" customFormat="1" ht="15">
      <c r="A20" s="13"/>
      <c r="B20" s="13"/>
      <c r="C20" s="14"/>
      <c r="D20" s="13"/>
    </row>
    <row r="21" spans="1:4" s="1" customFormat="1" ht="15">
      <c r="A21" s="13"/>
      <c r="B21" s="13"/>
      <c r="C21" s="14"/>
      <c r="D21" s="13"/>
    </row>
    <row r="22" spans="1:4" s="1" customFormat="1" ht="15">
      <c r="A22" s="13"/>
      <c r="B22" s="13"/>
      <c r="C22" s="14"/>
      <c r="D22" s="13"/>
    </row>
    <row r="23" spans="1:4" s="1" customFormat="1" ht="15">
      <c r="A23" s="13"/>
      <c r="B23" s="13"/>
      <c r="C23" s="14"/>
      <c r="D23" s="13"/>
    </row>
    <row r="24" spans="1:4" s="1" customFormat="1" ht="15">
      <c r="A24" s="15"/>
      <c r="B24" s="15"/>
      <c r="C24" s="16"/>
      <c r="D24" s="15"/>
    </row>
    <row r="25" spans="1:24" s="2" customFormat="1" ht="15">
      <c r="A25" s="17"/>
      <c r="B25" s="17"/>
      <c r="C25" s="17"/>
      <c r="D25" s="1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4" ht="12.75" customHeight="1">
      <c r="A26" s="17"/>
      <c r="B26" s="17"/>
      <c r="C26" s="17"/>
      <c r="D26" s="17"/>
    </row>
    <row r="27" ht="12.75" customHeight="1">
      <c r="A27" s="18" t="s">
        <v>182</v>
      </c>
    </row>
  </sheetData>
  <sheetProtection/>
  <mergeCells count="6">
    <mergeCell ref="A1:B1"/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selection activeCell="D13" sqref="D13"/>
    </sheetView>
  </sheetViews>
  <sheetFormatPr defaultColWidth="9.33203125" defaultRowHeight="11.25"/>
  <cols>
    <col min="1" max="1" width="41.16015625" style="168" customWidth="1"/>
    <col min="2" max="2" width="20" style="169" customWidth="1"/>
    <col min="3" max="3" width="13.16015625" style="169" bestFit="1" customWidth="1"/>
    <col min="4" max="4" width="50.5" style="169" customWidth="1"/>
    <col min="5" max="5" width="15" style="169" bestFit="1" customWidth="1"/>
    <col min="6" max="6" width="10.83203125" style="169" customWidth="1"/>
    <col min="7" max="16384" width="9.33203125" style="169" customWidth="1"/>
  </cols>
  <sheetData>
    <row r="1" ht="23.25" customHeight="1">
      <c r="A1" s="168" t="s">
        <v>21</v>
      </c>
    </row>
    <row r="2" spans="1:6" ht="37.5" customHeight="1">
      <c r="A2" s="38" t="s">
        <v>1</v>
      </c>
      <c r="B2" s="38"/>
      <c r="C2" s="38"/>
      <c r="D2" s="38"/>
      <c r="E2" s="38"/>
      <c r="F2" s="170"/>
    </row>
    <row r="3" spans="1:6" ht="31.5" customHeight="1">
      <c r="A3" s="171" t="s">
        <v>22</v>
      </c>
      <c r="B3" s="172"/>
      <c r="C3" s="172"/>
      <c r="D3" s="172"/>
      <c r="E3" s="140" t="s">
        <v>23</v>
      </c>
      <c r="F3" s="170"/>
    </row>
    <row r="4" spans="1:6" s="166" customFormat="1" ht="22.5" customHeight="1">
      <c r="A4" s="173" t="s">
        <v>24</v>
      </c>
      <c r="B4" s="173"/>
      <c r="C4" s="174" t="s">
        <v>25</v>
      </c>
      <c r="D4" s="173"/>
      <c r="E4" s="173"/>
      <c r="F4" s="170"/>
    </row>
    <row r="5" spans="1:6" s="166" customFormat="1" ht="32.25" customHeight="1">
      <c r="A5" s="175" t="s">
        <v>26</v>
      </c>
      <c r="B5" s="173" t="s">
        <v>27</v>
      </c>
      <c r="C5" s="175" t="s">
        <v>28</v>
      </c>
      <c r="D5" s="173" t="s">
        <v>26</v>
      </c>
      <c r="E5" s="173" t="s">
        <v>27</v>
      </c>
      <c r="F5" s="170"/>
    </row>
    <row r="6" spans="1:6" ht="20.25" customHeight="1">
      <c r="A6" s="122" t="s">
        <v>29</v>
      </c>
      <c r="B6" s="121"/>
      <c r="C6" s="119">
        <v>206</v>
      </c>
      <c r="D6" s="120" t="s">
        <v>30</v>
      </c>
      <c r="E6" s="121">
        <v>71.42</v>
      </c>
      <c r="F6" s="170"/>
    </row>
    <row r="7" spans="1:6" ht="20.25" customHeight="1">
      <c r="A7" s="122" t="s">
        <v>31</v>
      </c>
      <c r="B7" s="121">
        <v>76.76</v>
      </c>
      <c r="C7" s="97">
        <v>20601</v>
      </c>
      <c r="D7" s="120" t="s">
        <v>32</v>
      </c>
      <c r="E7" s="121">
        <v>71.42</v>
      </c>
      <c r="F7" s="170"/>
    </row>
    <row r="8" spans="1:6" ht="20.25" customHeight="1">
      <c r="A8" s="122" t="s">
        <v>33</v>
      </c>
      <c r="B8" s="121"/>
      <c r="C8" s="123">
        <v>2060101</v>
      </c>
      <c r="D8" s="122" t="s">
        <v>34</v>
      </c>
      <c r="E8" s="121">
        <v>0</v>
      </c>
      <c r="F8" s="170"/>
    </row>
    <row r="9" spans="1:6" ht="20.25" customHeight="1">
      <c r="A9" s="122" t="s">
        <v>35</v>
      </c>
      <c r="B9" s="121"/>
      <c r="C9" s="123">
        <v>2060199</v>
      </c>
      <c r="D9" s="120" t="s">
        <v>36</v>
      </c>
      <c r="E9" s="121">
        <v>71.42</v>
      </c>
      <c r="F9" s="170"/>
    </row>
    <row r="10" spans="1:6" ht="20.25" customHeight="1">
      <c r="A10" s="120" t="s">
        <v>37</v>
      </c>
      <c r="B10" s="121"/>
      <c r="C10" s="97">
        <v>20607</v>
      </c>
      <c r="D10" s="120" t="s">
        <v>38</v>
      </c>
      <c r="E10" s="121">
        <v>0</v>
      </c>
      <c r="F10" s="170"/>
    </row>
    <row r="11" spans="1:6" ht="20.25" customHeight="1">
      <c r="A11" s="120" t="s">
        <v>39</v>
      </c>
      <c r="B11" s="121"/>
      <c r="C11" s="123">
        <v>2060702</v>
      </c>
      <c r="D11" s="120" t="s">
        <v>40</v>
      </c>
      <c r="E11" s="121">
        <v>0</v>
      </c>
      <c r="F11" s="170"/>
    </row>
    <row r="12" spans="1:6" ht="20.25" customHeight="1">
      <c r="A12" s="120" t="s">
        <v>41</v>
      </c>
      <c r="B12" s="121"/>
      <c r="C12" s="123">
        <v>2060704</v>
      </c>
      <c r="D12" s="120" t="s">
        <v>42</v>
      </c>
      <c r="E12" s="121">
        <v>0</v>
      </c>
      <c r="F12" s="170"/>
    </row>
    <row r="13" spans="1:6" ht="20.25" customHeight="1">
      <c r="A13" s="176"/>
      <c r="B13" s="121"/>
      <c r="C13" s="123">
        <v>2060799</v>
      </c>
      <c r="D13" s="120" t="s">
        <v>43</v>
      </c>
      <c r="E13" s="121">
        <v>0</v>
      </c>
      <c r="F13" s="170"/>
    </row>
    <row r="14" spans="1:6" ht="20.25" customHeight="1">
      <c r="A14" s="122"/>
      <c r="B14" s="121"/>
      <c r="C14" s="119">
        <v>208</v>
      </c>
      <c r="D14" s="124" t="s">
        <v>44</v>
      </c>
      <c r="E14" s="121">
        <v>3.84</v>
      </c>
      <c r="F14" s="170"/>
    </row>
    <row r="15" spans="1:6" ht="20.25" customHeight="1">
      <c r="A15" s="122"/>
      <c r="B15" s="121"/>
      <c r="C15" s="100" t="s">
        <v>45</v>
      </c>
      <c r="D15" s="124" t="s">
        <v>46</v>
      </c>
      <c r="E15" s="121">
        <v>3.84</v>
      </c>
      <c r="F15" s="170"/>
    </row>
    <row r="16" spans="1:6" ht="20.25" customHeight="1">
      <c r="A16" s="122"/>
      <c r="B16" s="121"/>
      <c r="C16" s="123">
        <v>2080501</v>
      </c>
      <c r="D16" s="120" t="s">
        <v>47</v>
      </c>
      <c r="E16" s="121">
        <v>0</v>
      </c>
      <c r="F16" s="170"/>
    </row>
    <row r="17" spans="1:6" ht="20.25" customHeight="1">
      <c r="A17" s="122"/>
      <c r="B17" s="121"/>
      <c r="C17" s="123">
        <v>2080505</v>
      </c>
      <c r="D17" s="122" t="s">
        <v>48</v>
      </c>
      <c r="E17" s="121">
        <v>2.56</v>
      </c>
      <c r="F17" s="170"/>
    </row>
    <row r="18" spans="1:6" ht="20.25" customHeight="1">
      <c r="A18" s="176"/>
      <c r="B18" s="177"/>
      <c r="C18" s="123">
        <v>2080506</v>
      </c>
      <c r="D18" s="122" t="s">
        <v>49</v>
      </c>
      <c r="E18" s="121">
        <v>1.28</v>
      </c>
      <c r="F18" s="170"/>
    </row>
    <row r="19" spans="1:6" ht="20.25" customHeight="1">
      <c r="A19" s="176"/>
      <c r="B19" s="177"/>
      <c r="C19" s="119" t="s">
        <v>50</v>
      </c>
      <c r="D19" s="122" t="s">
        <v>51</v>
      </c>
      <c r="E19" s="121">
        <v>1.5</v>
      </c>
      <c r="F19" s="170"/>
    </row>
    <row r="20" spans="1:6" ht="20.25" customHeight="1">
      <c r="A20" s="176"/>
      <c r="B20" s="177"/>
      <c r="C20" s="119" t="s">
        <v>52</v>
      </c>
      <c r="D20" s="122" t="s">
        <v>53</v>
      </c>
      <c r="E20" s="121">
        <v>1.5</v>
      </c>
      <c r="F20" s="170"/>
    </row>
    <row r="21" spans="1:6" ht="20.25" customHeight="1">
      <c r="A21" s="176"/>
      <c r="B21" s="177"/>
      <c r="C21" s="119" t="s">
        <v>54</v>
      </c>
      <c r="D21" s="122" t="s">
        <v>55</v>
      </c>
      <c r="E21" s="121">
        <v>0</v>
      </c>
      <c r="F21" s="170"/>
    </row>
    <row r="22" spans="1:6" ht="20.25" customHeight="1">
      <c r="A22" s="176"/>
      <c r="B22" s="177"/>
      <c r="C22" s="119" t="s">
        <v>56</v>
      </c>
      <c r="D22" s="122" t="s">
        <v>57</v>
      </c>
      <c r="E22" s="121">
        <v>1.5</v>
      </c>
      <c r="F22" s="170"/>
    </row>
    <row r="23" spans="1:6" ht="20.25" customHeight="1">
      <c r="A23" s="176"/>
      <c r="B23" s="177"/>
      <c r="C23" s="178"/>
      <c r="D23" s="179"/>
      <c r="E23" s="179"/>
      <c r="F23" s="170"/>
    </row>
    <row r="24" spans="1:6" s="167" customFormat="1" ht="20.25" customHeight="1">
      <c r="A24" s="100" t="s">
        <v>58</v>
      </c>
      <c r="B24" s="99">
        <v>76.76</v>
      </c>
      <c r="C24" s="180" t="s">
        <v>59</v>
      </c>
      <c r="D24" s="180"/>
      <c r="E24" s="181">
        <v>76.76</v>
      </c>
      <c r="F24" s="182"/>
    </row>
    <row r="25" spans="1:6" s="166" customFormat="1" ht="20.25" customHeight="1">
      <c r="A25" s="120" t="s">
        <v>60</v>
      </c>
      <c r="B25" s="121"/>
      <c r="C25" s="183"/>
      <c r="D25" s="184"/>
      <c r="E25" s="185"/>
      <c r="F25" s="170"/>
    </row>
    <row r="26" spans="1:6" s="166" customFormat="1" ht="20.25" customHeight="1">
      <c r="A26" s="120" t="s">
        <v>61</v>
      </c>
      <c r="B26" s="121"/>
      <c r="C26" s="186" t="s">
        <v>62</v>
      </c>
      <c r="D26" s="187"/>
      <c r="E26" s="188"/>
      <c r="F26" s="170"/>
    </row>
    <row r="27" spans="1:5" ht="20.25" customHeight="1">
      <c r="A27" s="189" t="s">
        <v>63</v>
      </c>
      <c r="B27" s="121">
        <f>B24</f>
        <v>76.76</v>
      </c>
      <c r="C27" s="190" t="s">
        <v>64</v>
      </c>
      <c r="D27" s="178"/>
      <c r="E27" s="121">
        <f>E24</f>
        <v>76.76</v>
      </c>
    </row>
    <row r="28" spans="1:5" s="149" customFormat="1" ht="42" customHeight="1">
      <c r="A28" s="162" t="s">
        <v>65</v>
      </c>
      <c r="B28" s="162"/>
      <c r="C28" s="162"/>
      <c r="D28" s="162"/>
      <c r="E28" s="162"/>
    </row>
  </sheetData>
  <sheetProtection/>
  <mergeCells count="9">
    <mergeCell ref="A2:E2"/>
    <mergeCell ref="A3:D3"/>
    <mergeCell ref="A4:B4"/>
    <mergeCell ref="C4:E4"/>
    <mergeCell ref="C24:D24"/>
    <mergeCell ref="C25:D25"/>
    <mergeCell ref="C26:D26"/>
    <mergeCell ref="C27:D27"/>
    <mergeCell ref="A28:E28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G16" sqref="G16"/>
    </sheetView>
  </sheetViews>
  <sheetFormatPr defaultColWidth="9.33203125" defaultRowHeight="11.25"/>
  <cols>
    <col min="1" max="1" width="28.83203125" style="150" customWidth="1"/>
    <col min="2" max="2" width="14.66015625" style="150" customWidth="1"/>
    <col min="3" max="3" width="13.66015625" style="150" customWidth="1"/>
    <col min="4" max="4" width="14" style="150" customWidth="1"/>
    <col min="5" max="6" width="19.33203125" style="150" customWidth="1"/>
    <col min="7" max="7" width="15.33203125" style="150" customWidth="1"/>
    <col min="8" max="10" width="14" style="150" customWidth="1"/>
    <col min="11" max="11" width="14.33203125" style="150" customWidth="1"/>
    <col min="12" max="16384" width="9.33203125" style="150" customWidth="1"/>
  </cols>
  <sheetData>
    <row r="1" spans="1:11" ht="21" customHeight="1">
      <c r="A1" s="151" t="s">
        <v>66</v>
      </c>
      <c r="B1" s="152"/>
      <c r="C1" s="152"/>
      <c r="D1" s="152"/>
      <c r="E1" s="152"/>
      <c r="F1" s="152"/>
      <c r="G1" s="152"/>
      <c r="H1" s="152"/>
      <c r="I1" s="152"/>
      <c r="J1" s="152"/>
      <c r="K1" s="135"/>
    </row>
    <row r="2" spans="1:11" ht="27" customHeight="1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4.5" customHeight="1">
      <c r="A3" s="153" t="s">
        <v>67</v>
      </c>
      <c r="B3" s="153"/>
      <c r="C3" s="154"/>
      <c r="D3" s="154"/>
      <c r="E3" s="154"/>
      <c r="F3" s="154"/>
      <c r="G3" s="154"/>
      <c r="H3" s="154"/>
      <c r="I3" s="154"/>
      <c r="J3" s="154"/>
      <c r="K3" s="140" t="s">
        <v>23</v>
      </c>
    </row>
    <row r="4" spans="1:11" s="148" customFormat="1" ht="34.5" customHeight="1">
      <c r="A4" s="155" t="s">
        <v>68</v>
      </c>
      <c r="B4" s="155" t="s">
        <v>69</v>
      </c>
      <c r="C4" s="155" t="s">
        <v>70</v>
      </c>
      <c r="D4" s="156" t="s">
        <v>71</v>
      </c>
      <c r="E4" s="157"/>
      <c r="F4" s="157"/>
      <c r="G4" s="155" t="s">
        <v>72</v>
      </c>
      <c r="H4" s="155" t="s">
        <v>73</v>
      </c>
      <c r="I4" s="164" t="s">
        <v>74</v>
      </c>
      <c r="J4" s="164" t="s">
        <v>75</v>
      </c>
      <c r="K4" s="143" t="s">
        <v>76</v>
      </c>
    </row>
    <row r="5" spans="1:11" s="148" customFormat="1" ht="34.5" customHeight="1">
      <c r="A5" s="158"/>
      <c r="B5" s="158"/>
      <c r="C5" s="158"/>
      <c r="D5" s="143" t="s">
        <v>77</v>
      </c>
      <c r="E5" s="143" t="s">
        <v>78</v>
      </c>
      <c r="F5" s="143" t="s">
        <v>79</v>
      </c>
      <c r="G5" s="158"/>
      <c r="H5" s="158"/>
      <c r="I5" s="158"/>
      <c r="J5" s="165"/>
      <c r="K5" s="143"/>
    </row>
    <row r="6" spans="1:11" s="148" customFormat="1" ht="34.5" customHeight="1">
      <c r="A6" s="143" t="s">
        <v>80</v>
      </c>
      <c r="B6" s="143">
        <v>1</v>
      </c>
      <c r="C6" s="143">
        <v>2</v>
      </c>
      <c r="D6" s="143">
        <v>3</v>
      </c>
      <c r="E6" s="143">
        <v>4</v>
      </c>
      <c r="F6" s="143">
        <v>5</v>
      </c>
      <c r="G6" s="143">
        <v>6</v>
      </c>
      <c r="H6" s="143">
        <v>7</v>
      </c>
      <c r="I6" s="143">
        <v>8</v>
      </c>
      <c r="J6" s="143">
        <v>9</v>
      </c>
      <c r="K6" s="143">
        <v>10</v>
      </c>
    </row>
    <row r="7" spans="1:11" s="148" customFormat="1" ht="34.5" customHeight="1">
      <c r="A7" s="143" t="s">
        <v>77</v>
      </c>
      <c r="B7" s="159">
        <v>76.76</v>
      </c>
      <c r="C7" s="159"/>
      <c r="D7" s="159"/>
      <c r="E7" s="159">
        <f>E8</f>
        <v>76.76</v>
      </c>
      <c r="F7" s="159"/>
      <c r="G7" s="159"/>
      <c r="H7" s="159"/>
      <c r="I7" s="159"/>
      <c r="J7" s="159"/>
      <c r="K7" s="159"/>
    </row>
    <row r="8" spans="1:11" s="148" customFormat="1" ht="45" customHeight="1">
      <c r="A8" s="160" t="s">
        <v>81</v>
      </c>
      <c r="B8" s="159">
        <v>76.76</v>
      </c>
      <c r="C8" s="159"/>
      <c r="D8" s="159"/>
      <c r="E8" s="159">
        <v>76.76</v>
      </c>
      <c r="F8" s="159"/>
      <c r="G8" s="159"/>
      <c r="H8" s="159"/>
      <c r="I8" s="159"/>
      <c r="J8" s="159"/>
      <c r="K8" s="159"/>
    </row>
    <row r="9" spans="1:11" s="148" customFormat="1" ht="34.5" customHeight="1">
      <c r="A9" s="161"/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s="149" customFormat="1" ht="42" customHeight="1">
      <c r="A10" s="162" t="s">
        <v>65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</row>
    <row r="11" ht="20.25">
      <c r="A11" s="163"/>
    </row>
    <row r="25" ht="12" customHeight="1"/>
  </sheetData>
  <sheetProtection/>
  <mergeCells count="12">
    <mergeCell ref="A2:K2"/>
    <mergeCell ref="A3:B3"/>
    <mergeCell ref="D4:F4"/>
    <mergeCell ref="A10:K10"/>
    <mergeCell ref="A4:A5"/>
    <mergeCell ref="B4:B5"/>
    <mergeCell ref="C4:C5"/>
    <mergeCell ref="G4:G5"/>
    <mergeCell ref="H4:H5"/>
    <mergeCell ref="I4:I5"/>
    <mergeCell ref="J4:J5"/>
    <mergeCell ref="K4:K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workbookViewId="0" topLeftCell="A1">
      <selection activeCell="A8" sqref="A8:C10"/>
    </sheetView>
  </sheetViews>
  <sheetFormatPr defaultColWidth="12" defaultRowHeight="25.5" customHeight="1"/>
  <cols>
    <col min="1" max="1" width="39.66015625" style="134" customWidth="1"/>
    <col min="2" max="2" width="55.66015625" style="135" customWidth="1"/>
    <col min="3" max="5" width="27.33203125" style="135" customWidth="1"/>
    <col min="6" max="16384" width="12" style="135" customWidth="1"/>
  </cols>
  <sheetData>
    <row r="1" ht="25.5" customHeight="1">
      <c r="A1" s="134" t="s">
        <v>82</v>
      </c>
    </row>
    <row r="2" spans="1:5" ht="25.5" customHeight="1">
      <c r="A2" s="136" t="s">
        <v>5</v>
      </c>
      <c r="B2" s="38"/>
      <c r="C2" s="38"/>
      <c r="D2" s="38"/>
      <c r="E2" s="38"/>
    </row>
    <row r="3" spans="1:5" ht="25.5" customHeight="1">
      <c r="A3" s="137" t="s">
        <v>83</v>
      </c>
      <c r="B3" s="138"/>
      <c r="C3" s="139" t="s">
        <v>84</v>
      </c>
      <c r="D3" s="139" t="s">
        <v>84</v>
      </c>
      <c r="E3" s="140" t="s">
        <v>23</v>
      </c>
    </row>
    <row r="4" spans="1:5" ht="25.5" customHeight="1">
      <c r="A4" s="141" t="s">
        <v>85</v>
      </c>
      <c r="B4" s="142" t="s">
        <v>86</v>
      </c>
      <c r="C4" s="142" t="s">
        <v>87</v>
      </c>
      <c r="D4" s="143"/>
      <c r="E4" s="142" t="s">
        <v>88</v>
      </c>
    </row>
    <row r="5" spans="1:5" ht="25.5" customHeight="1">
      <c r="A5" s="144"/>
      <c r="B5" s="143"/>
      <c r="C5" s="142" t="s">
        <v>89</v>
      </c>
      <c r="D5" s="142" t="s">
        <v>90</v>
      </c>
      <c r="E5" s="143"/>
    </row>
    <row r="6" spans="1:5" ht="25.5" customHeight="1">
      <c r="A6" s="145" t="s">
        <v>80</v>
      </c>
      <c r="B6" s="84">
        <v>1</v>
      </c>
      <c r="C6" s="84">
        <v>2</v>
      </c>
      <c r="D6" s="84">
        <v>3</v>
      </c>
      <c r="E6" s="84">
        <v>4</v>
      </c>
    </row>
    <row r="7" spans="1:5" ht="25.5" customHeight="1">
      <c r="A7" s="141" t="s">
        <v>77</v>
      </c>
      <c r="B7" s="84">
        <f>C7+D7</f>
        <v>76.75999999999999</v>
      </c>
      <c r="C7" s="84">
        <v>69.13</v>
      </c>
      <c r="D7" s="84">
        <f>SUM(D21,D26)</f>
        <v>7.63</v>
      </c>
      <c r="E7" s="84"/>
    </row>
    <row r="8" spans="1:5" ht="25.5" customHeight="1">
      <c r="A8" s="82" t="s">
        <v>91</v>
      </c>
      <c r="B8" s="83" t="s">
        <v>92</v>
      </c>
      <c r="C8" s="84">
        <v>0.2</v>
      </c>
      <c r="D8" s="146">
        <v>0.2</v>
      </c>
      <c r="E8" s="146"/>
    </row>
    <row r="9" spans="1:5" ht="25.5" customHeight="1">
      <c r="A9" s="82" t="s">
        <v>93</v>
      </c>
      <c r="B9" s="83" t="s">
        <v>94</v>
      </c>
      <c r="C9" s="84">
        <v>0.01</v>
      </c>
      <c r="D9" s="146">
        <v>0.01</v>
      </c>
      <c r="E9" s="146"/>
    </row>
    <row r="10" spans="1:5" ht="25.5" customHeight="1">
      <c r="A10" s="82" t="s">
        <v>95</v>
      </c>
      <c r="B10" s="83" t="s">
        <v>96</v>
      </c>
      <c r="C10" s="84">
        <v>0.19</v>
      </c>
      <c r="D10" s="146">
        <v>0.19</v>
      </c>
      <c r="E10" s="146"/>
    </row>
    <row r="11" spans="1:5" ht="25.5" customHeight="1">
      <c r="A11" s="85">
        <v>321</v>
      </c>
      <c r="B11" s="86" t="s">
        <v>97</v>
      </c>
      <c r="C11" s="84">
        <f>SUM(C12:C20)</f>
        <v>68.94</v>
      </c>
      <c r="D11" s="147"/>
      <c r="E11" s="147"/>
    </row>
    <row r="12" spans="1:5" ht="25.5" customHeight="1">
      <c r="A12" s="85" t="s">
        <v>98</v>
      </c>
      <c r="B12" s="86" t="s">
        <v>99</v>
      </c>
      <c r="C12" s="84">
        <v>7.06</v>
      </c>
      <c r="D12" s="147"/>
      <c r="E12" s="147"/>
    </row>
    <row r="13" spans="1:5" ht="25.5" customHeight="1">
      <c r="A13" s="85" t="s">
        <v>100</v>
      </c>
      <c r="B13" s="86" t="s">
        <v>101</v>
      </c>
      <c r="C13" s="84">
        <v>6.76</v>
      </c>
      <c r="D13" s="147"/>
      <c r="E13" s="147"/>
    </row>
    <row r="14" spans="1:5" ht="25.5" customHeight="1">
      <c r="A14" s="85" t="s">
        <v>102</v>
      </c>
      <c r="B14" s="86" t="s">
        <v>103</v>
      </c>
      <c r="C14" s="84">
        <v>2.84</v>
      </c>
      <c r="D14" s="147"/>
      <c r="E14" s="147"/>
    </row>
    <row r="15" spans="1:5" ht="25.5" customHeight="1">
      <c r="A15" s="85" t="s">
        <v>104</v>
      </c>
      <c r="B15" s="86" t="s">
        <v>105</v>
      </c>
      <c r="C15" s="84">
        <v>2.56</v>
      </c>
      <c r="D15" s="147"/>
      <c r="E15" s="147"/>
    </row>
    <row r="16" spans="1:5" ht="25.5" customHeight="1">
      <c r="A16" s="85" t="s">
        <v>106</v>
      </c>
      <c r="B16" s="86" t="s">
        <v>107</v>
      </c>
      <c r="C16" s="84">
        <v>1.28</v>
      </c>
      <c r="D16" s="147"/>
      <c r="E16" s="147"/>
    </row>
    <row r="17" spans="1:5" ht="25.5" customHeight="1">
      <c r="A17" s="85" t="s">
        <v>108</v>
      </c>
      <c r="B17" s="86" t="s">
        <v>109</v>
      </c>
      <c r="C17" s="84">
        <v>1.5</v>
      </c>
      <c r="D17" s="147"/>
      <c r="E17" s="147"/>
    </row>
    <row r="18" spans="1:5" ht="25.5" customHeight="1">
      <c r="A18" s="85" t="s">
        <v>110</v>
      </c>
      <c r="B18" s="86" t="s">
        <v>111</v>
      </c>
      <c r="C18" s="84">
        <v>0.69</v>
      </c>
      <c r="D18" s="147"/>
      <c r="E18" s="147"/>
    </row>
    <row r="19" spans="1:5" ht="25.5" customHeight="1">
      <c r="A19" s="85" t="s">
        <v>112</v>
      </c>
      <c r="B19" s="86" t="s">
        <v>113</v>
      </c>
      <c r="C19" s="84">
        <v>15.06</v>
      </c>
      <c r="D19" s="147"/>
      <c r="E19" s="147"/>
    </row>
    <row r="20" spans="1:5" ht="25.5" customHeight="1">
      <c r="A20" s="85" t="s">
        <v>114</v>
      </c>
      <c r="B20" s="86" t="s">
        <v>115</v>
      </c>
      <c r="C20" s="84">
        <v>31.19</v>
      </c>
      <c r="D20" s="147"/>
      <c r="E20" s="147"/>
    </row>
    <row r="21" spans="1:5" ht="25.5" customHeight="1">
      <c r="A21" s="85">
        <v>322</v>
      </c>
      <c r="B21" s="86" t="s">
        <v>116</v>
      </c>
      <c r="C21" s="147"/>
      <c r="D21" s="84">
        <f>SUM(D22:D25)</f>
        <v>7.33</v>
      </c>
      <c r="E21" s="147"/>
    </row>
    <row r="22" spans="1:5" ht="25.5" customHeight="1">
      <c r="A22" s="85" t="s">
        <v>117</v>
      </c>
      <c r="B22" s="86" t="s">
        <v>118</v>
      </c>
      <c r="C22" s="147"/>
      <c r="D22" s="84">
        <v>0.69</v>
      </c>
      <c r="E22" s="147"/>
    </row>
    <row r="23" spans="1:5" ht="25.5" customHeight="1">
      <c r="A23" s="85" t="s">
        <v>119</v>
      </c>
      <c r="B23" s="86" t="s">
        <v>120</v>
      </c>
      <c r="C23" s="147"/>
      <c r="D23" s="84">
        <v>1.73</v>
      </c>
      <c r="E23" s="147"/>
    </row>
    <row r="24" spans="1:5" ht="25.5" customHeight="1">
      <c r="A24" s="85" t="s">
        <v>121</v>
      </c>
      <c r="B24" s="86" t="s">
        <v>122</v>
      </c>
      <c r="C24" s="147"/>
      <c r="D24" s="84">
        <v>1.2</v>
      </c>
      <c r="E24" s="147"/>
    </row>
    <row r="25" spans="1:5" ht="25.5" customHeight="1">
      <c r="A25" s="85" t="s">
        <v>123</v>
      </c>
      <c r="B25" s="86" t="s">
        <v>124</v>
      </c>
      <c r="C25" s="147"/>
      <c r="D25" s="84">
        <v>3.71</v>
      </c>
      <c r="E25" s="147"/>
    </row>
    <row r="26" spans="1:5" ht="25.5" customHeight="1">
      <c r="A26" s="85">
        <v>324</v>
      </c>
      <c r="B26" s="86" t="s">
        <v>125</v>
      </c>
      <c r="C26" s="147"/>
      <c r="D26" s="84">
        <f>D27</f>
        <v>0.3</v>
      </c>
      <c r="E26" s="147"/>
    </row>
    <row r="27" spans="1:5" ht="25.5" customHeight="1">
      <c r="A27" s="85" t="s">
        <v>126</v>
      </c>
      <c r="B27" s="86" t="s">
        <v>127</v>
      </c>
      <c r="C27" s="147"/>
      <c r="D27" s="84">
        <v>0.3</v>
      </c>
      <c r="E27" s="147"/>
    </row>
  </sheetData>
  <sheetProtection/>
  <mergeCells count="6">
    <mergeCell ref="A2:E2"/>
    <mergeCell ref="A3:B3"/>
    <mergeCell ref="C4:D4"/>
    <mergeCell ref="A4:A5"/>
    <mergeCell ref="B4:B5"/>
    <mergeCell ref="E4:E5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0">
      <selection activeCell="A27" sqref="A27:E27"/>
    </sheetView>
  </sheetViews>
  <sheetFormatPr defaultColWidth="9.33203125" defaultRowHeight="11.25"/>
  <cols>
    <col min="1" max="1" width="31" style="104" customWidth="1"/>
    <col min="2" max="2" width="13.16015625" style="105" customWidth="1"/>
    <col min="3" max="3" width="15.33203125" style="105" customWidth="1"/>
    <col min="4" max="4" width="43.66015625" style="105" customWidth="1"/>
    <col min="5" max="5" width="14.66015625" style="105" customWidth="1"/>
    <col min="6" max="6" width="10.83203125" style="105" customWidth="1"/>
    <col min="7" max="16384" width="9.33203125" style="105" customWidth="1"/>
  </cols>
  <sheetData>
    <row r="1" ht="21" customHeight="1">
      <c r="A1" s="104" t="s">
        <v>128</v>
      </c>
    </row>
    <row r="2" spans="1:6" ht="37.5" customHeight="1">
      <c r="A2" s="38" t="s">
        <v>7</v>
      </c>
      <c r="B2" s="38"/>
      <c r="C2" s="38"/>
      <c r="D2" s="38"/>
      <c r="E2" s="38"/>
      <c r="F2" s="106"/>
    </row>
    <row r="3" spans="1:24" ht="31.5" customHeight="1">
      <c r="A3" s="107" t="s">
        <v>67</v>
      </c>
      <c r="B3" s="108"/>
      <c r="C3" s="108"/>
      <c r="D3" s="108"/>
      <c r="E3" s="109" t="s">
        <v>23</v>
      </c>
      <c r="F3" s="106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</row>
    <row r="4" spans="1:24" s="103" customFormat="1" ht="22.5" customHeight="1">
      <c r="A4" s="111" t="s">
        <v>24</v>
      </c>
      <c r="B4" s="112"/>
      <c r="C4" s="113" t="s">
        <v>25</v>
      </c>
      <c r="D4" s="114"/>
      <c r="E4" s="114"/>
      <c r="F4" s="106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</row>
    <row r="5" spans="1:24" s="103" customFormat="1" ht="32.25" customHeight="1">
      <c r="A5" s="116" t="s">
        <v>26</v>
      </c>
      <c r="B5" s="113" t="s">
        <v>129</v>
      </c>
      <c r="C5" s="116" t="s">
        <v>28</v>
      </c>
      <c r="D5" s="114" t="s">
        <v>26</v>
      </c>
      <c r="E5" s="113" t="s">
        <v>129</v>
      </c>
      <c r="F5" s="106"/>
      <c r="G5" s="115"/>
      <c r="H5" s="117"/>
      <c r="I5" s="132"/>
      <c r="J5" s="117"/>
      <c r="K5" s="117"/>
      <c r="L5" s="132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</row>
    <row r="6" spans="1:24" ht="24.75" customHeight="1">
      <c r="A6" s="52" t="s">
        <v>130</v>
      </c>
      <c r="B6" s="118"/>
      <c r="C6" s="119">
        <v>206</v>
      </c>
      <c r="D6" s="120" t="s">
        <v>30</v>
      </c>
      <c r="E6" s="121">
        <v>71.42</v>
      </c>
      <c r="F6" s="106"/>
      <c r="G6" s="110"/>
      <c r="H6" s="117"/>
      <c r="I6" s="132"/>
      <c r="J6" s="117"/>
      <c r="K6" s="117"/>
      <c r="L6" s="132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ht="24.75" customHeight="1">
      <c r="A7" s="122" t="s">
        <v>31</v>
      </c>
      <c r="B7" s="118">
        <v>76.76</v>
      </c>
      <c r="C7" s="97">
        <v>20601</v>
      </c>
      <c r="D7" s="120" t="s">
        <v>32</v>
      </c>
      <c r="E7" s="121">
        <f>SUM(E8:E9)</f>
        <v>71.42</v>
      </c>
      <c r="F7" s="106"/>
      <c r="G7" s="110"/>
      <c r="H7" s="117"/>
      <c r="I7" s="132"/>
      <c r="J7" s="117"/>
      <c r="K7" s="117"/>
      <c r="L7" s="132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</row>
    <row r="8" spans="1:24" ht="24.75" customHeight="1">
      <c r="A8" s="122" t="s">
        <v>33</v>
      </c>
      <c r="B8" s="118"/>
      <c r="C8" s="123">
        <v>2060101</v>
      </c>
      <c r="D8" s="122" t="s">
        <v>34</v>
      </c>
      <c r="E8" s="121">
        <v>0</v>
      </c>
      <c r="F8" s="106"/>
      <c r="G8" s="110"/>
      <c r="H8" s="117"/>
      <c r="I8" s="132"/>
      <c r="J8" s="117"/>
      <c r="K8" s="117"/>
      <c r="L8" s="132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24.75" customHeight="1">
      <c r="A9" s="122" t="s">
        <v>131</v>
      </c>
      <c r="B9" s="118"/>
      <c r="C9" s="123">
        <v>2060199</v>
      </c>
      <c r="D9" s="120" t="s">
        <v>36</v>
      </c>
      <c r="E9" s="121">
        <v>71.42</v>
      </c>
      <c r="F9" s="106"/>
      <c r="G9" s="110"/>
      <c r="H9" s="117"/>
      <c r="I9" s="132"/>
      <c r="J9" s="117"/>
      <c r="K9" s="117"/>
      <c r="L9" s="132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</row>
    <row r="10" spans="1:24" ht="24.75" customHeight="1">
      <c r="A10" s="52"/>
      <c r="B10" s="118"/>
      <c r="C10" s="97">
        <v>20607</v>
      </c>
      <c r="D10" s="120" t="s">
        <v>38</v>
      </c>
      <c r="E10" s="121">
        <v>0</v>
      </c>
      <c r="F10" s="106"/>
      <c r="G10" s="110"/>
      <c r="H10" s="117"/>
      <c r="I10" s="132"/>
      <c r="J10" s="117"/>
      <c r="K10" s="117"/>
      <c r="L10" s="132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spans="1:24" ht="24.75" customHeight="1">
      <c r="A11" s="52"/>
      <c r="B11" s="118"/>
      <c r="C11" s="123">
        <v>2060702</v>
      </c>
      <c r="D11" s="120" t="s">
        <v>40</v>
      </c>
      <c r="E11" s="121">
        <v>0</v>
      </c>
      <c r="F11" s="106"/>
      <c r="G11" s="110"/>
      <c r="H11" s="117"/>
      <c r="I11" s="132"/>
      <c r="J11" s="117"/>
      <c r="K11" s="117"/>
      <c r="L11" s="132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1:24" ht="24.75" customHeight="1">
      <c r="A12" s="52"/>
      <c r="B12" s="118"/>
      <c r="C12" s="123">
        <v>2060704</v>
      </c>
      <c r="D12" s="120" t="s">
        <v>42</v>
      </c>
      <c r="E12" s="121">
        <v>0</v>
      </c>
      <c r="F12" s="106"/>
      <c r="G12" s="110"/>
      <c r="H12" s="117"/>
      <c r="I12" s="132"/>
      <c r="J12" s="117"/>
      <c r="K12" s="117"/>
      <c r="L12" s="132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 ht="24.75" customHeight="1">
      <c r="A13" s="52"/>
      <c r="B13" s="118"/>
      <c r="C13" s="123">
        <v>2060799</v>
      </c>
      <c r="D13" s="120" t="s">
        <v>43</v>
      </c>
      <c r="E13" s="121">
        <v>0</v>
      </c>
      <c r="F13" s="106"/>
      <c r="G13" s="110"/>
      <c r="H13" s="117"/>
      <c r="I13" s="132"/>
      <c r="J13" s="117"/>
      <c r="K13" s="117"/>
      <c r="L13" s="132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4.75" customHeight="1">
      <c r="A14" s="52"/>
      <c r="B14" s="118"/>
      <c r="C14" s="119">
        <v>208</v>
      </c>
      <c r="D14" s="124" t="s">
        <v>44</v>
      </c>
      <c r="E14" s="121">
        <v>3.84</v>
      </c>
      <c r="F14" s="106"/>
      <c r="G14" s="110"/>
      <c r="H14" s="117"/>
      <c r="I14" s="132"/>
      <c r="J14" s="117"/>
      <c r="K14" s="117"/>
      <c r="L14" s="132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4" ht="24.75" customHeight="1">
      <c r="A15" s="52"/>
      <c r="B15" s="118"/>
      <c r="C15" s="100" t="s">
        <v>45</v>
      </c>
      <c r="D15" s="124" t="s">
        <v>46</v>
      </c>
      <c r="E15" s="121">
        <v>3.84</v>
      </c>
      <c r="F15" s="106"/>
      <c r="G15" s="110"/>
      <c r="H15" s="117"/>
      <c r="I15" s="132"/>
      <c r="J15" s="117"/>
      <c r="K15" s="117"/>
      <c r="L15" s="132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</row>
    <row r="16" spans="1:24" ht="24.75" customHeight="1">
      <c r="A16" s="52"/>
      <c r="B16" s="118"/>
      <c r="C16" s="123">
        <v>2080501</v>
      </c>
      <c r="D16" s="120" t="s">
        <v>47</v>
      </c>
      <c r="E16" s="121">
        <v>0</v>
      </c>
      <c r="F16" s="106"/>
      <c r="G16" s="110"/>
      <c r="H16" s="117"/>
      <c r="I16" s="132"/>
      <c r="J16" s="117"/>
      <c r="K16" s="117"/>
      <c r="L16" s="132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ht="24.75" customHeight="1">
      <c r="A17" s="52"/>
      <c r="B17" s="118"/>
      <c r="C17" s="123">
        <v>2080505</v>
      </c>
      <c r="D17" s="122" t="s">
        <v>132</v>
      </c>
      <c r="E17" s="121">
        <v>2.56</v>
      </c>
      <c r="F17" s="106"/>
      <c r="G17" s="110"/>
      <c r="H17" s="117"/>
      <c r="I17" s="132"/>
      <c r="J17" s="117"/>
      <c r="K17" s="117"/>
      <c r="L17" s="132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</row>
    <row r="18" spans="1:24" ht="24.75" customHeight="1">
      <c r="A18" s="52"/>
      <c r="B18" s="118"/>
      <c r="C18" s="123">
        <v>2080506</v>
      </c>
      <c r="D18" s="122" t="s">
        <v>133</v>
      </c>
      <c r="E18" s="121">
        <v>1.28</v>
      </c>
      <c r="F18" s="106"/>
      <c r="G18" s="110"/>
      <c r="H18" s="117"/>
      <c r="I18" s="132"/>
      <c r="J18" s="117"/>
      <c r="K18" s="117"/>
      <c r="L18" s="132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</row>
    <row r="19" spans="1:24" ht="24.75" customHeight="1">
      <c r="A19" s="52"/>
      <c r="B19" s="118"/>
      <c r="C19" s="119" t="s">
        <v>50</v>
      </c>
      <c r="D19" s="122" t="s">
        <v>51</v>
      </c>
      <c r="E19" s="121">
        <v>1.5</v>
      </c>
      <c r="F19" s="106"/>
      <c r="G19" s="110"/>
      <c r="H19" s="117"/>
      <c r="I19" s="132"/>
      <c r="J19" s="117"/>
      <c r="K19" s="117"/>
      <c r="L19" s="132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</row>
    <row r="20" spans="1:24" ht="24.75" customHeight="1">
      <c r="A20" s="52"/>
      <c r="B20" s="118"/>
      <c r="C20" s="119" t="s">
        <v>52</v>
      </c>
      <c r="D20" s="122" t="s">
        <v>53</v>
      </c>
      <c r="E20" s="121">
        <v>1.5</v>
      </c>
      <c r="F20" s="106"/>
      <c r="G20" s="110"/>
      <c r="H20" s="117"/>
      <c r="I20" s="132"/>
      <c r="J20" s="117"/>
      <c r="K20" s="117"/>
      <c r="L20" s="132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</row>
    <row r="21" spans="1:24" ht="24.75" customHeight="1">
      <c r="A21" s="52"/>
      <c r="B21" s="118"/>
      <c r="C21" s="119" t="s">
        <v>54</v>
      </c>
      <c r="D21" s="122" t="s">
        <v>55</v>
      </c>
      <c r="E21" s="121">
        <v>0</v>
      </c>
      <c r="F21" s="106"/>
      <c r="G21" s="110"/>
      <c r="H21" s="117"/>
      <c r="I21" s="132"/>
      <c r="J21" s="117"/>
      <c r="K21" s="117"/>
      <c r="L21" s="132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 ht="24.75" customHeight="1">
      <c r="A22" s="52"/>
      <c r="B22" s="118"/>
      <c r="C22" s="119" t="s">
        <v>56</v>
      </c>
      <c r="D22" s="122" t="s">
        <v>57</v>
      </c>
      <c r="E22" s="121">
        <v>1.5</v>
      </c>
      <c r="F22" s="106"/>
      <c r="G22" s="110"/>
      <c r="H22" s="117"/>
      <c r="I22" s="132"/>
      <c r="J22" s="117"/>
      <c r="K22" s="117"/>
      <c r="L22" s="132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24" ht="24.75" customHeight="1">
      <c r="A23" s="125"/>
      <c r="B23" s="126"/>
      <c r="C23" s="127"/>
      <c r="D23" s="128"/>
      <c r="E23" s="128"/>
      <c r="F23" s="106"/>
      <c r="G23" s="110"/>
      <c r="H23" s="129"/>
      <c r="I23" s="132"/>
      <c r="J23" s="129"/>
      <c r="K23" s="129"/>
      <c r="L23" s="132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</row>
    <row r="24" spans="1:24" s="103" customFormat="1" ht="24.75" customHeight="1">
      <c r="A24" s="130"/>
      <c r="B24" s="118"/>
      <c r="C24" s="127"/>
      <c r="D24" s="127"/>
      <c r="E24" s="118"/>
      <c r="F24" s="106"/>
      <c r="G24" s="115"/>
      <c r="H24" s="131"/>
      <c r="I24" s="132"/>
      <c r="J24" s="129"/>
      <c r="K24" s="133"/>
      <c r="L24" s="132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103" customFormat="1" ht="24.75" customHeight="1">
      <c r="A25" s="125"/>
      <c r="B25" s="118"/>
      <c r="C25" s="127"/>
      <c r="D25" s="126"/>
      <c r="E25" s="118"/>
      <c r="F25" s="106"/>
      <c r="G25" s="115"/>
      <c r="H25" s="129"/>
      <c r="I25" s="132"/>
      <c r="J25" s="129"/>
      <c r="K25" s="129"/>
      <c r="L25" s="132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</row>
    <row r="26" spans="1:24" s="103" customFormat="1" ht="24.75" customHeight="1">
      <c r="A26" s="130" t="s">
        <v>134</v>
      </c>
      <c r="B26" s="118">
        <v>76.76</v>
      </c>
      <c r="C26" s="127" t="s">
        <v>135</v>
      </c>
      <c r="D26" s="127"/>
      <c r="E26" s="118">
        <v>76.76</v>
      </c>
      <c r="F26" s="106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</row>
    <row r="27" spans="1:24" ht="27.75" customHeight="1">
      <c r="A27" s="102" t="s">
        <v>136</v>
      </c>
      <c r="B27" s="102"/>
      <c r="C27" s="102"/>
      <c r="D27" s="102"/>
      <c r="E27" s="102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</row>
    <row r="28" spans="7:24" ht="15"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</row>
    <row r="29" spans="7:24" ht="15"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</row>
    <row r="30" spans="7:24" ht="15"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7:24" ht="15"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7:24" ht="15"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7:24" ht="15"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7:24" ht="15"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7:24" ht="15"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</row>
    <row r="36" spans="7:24" ht="15"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</sheetData>
  <sheetProtection/>
  <mergeCells count="7">
    <mergeCell ref="A2:E2"/>
    <mergeCell ref="A3:D3"/>
    <mergeCell ref="A4:B4"/>
    <mergeCell ref="C4:E4"/>
    <mergeCell ref="J25:K25"/>
    <mergeCell ref="C26:D26"/>
    <mergeCell ref="A27:E27"/>
  </mergeCells>
  <printOptions horizontalCentered="1"/>
  <pageMargins left="0.11805555555555555" right="0.19652777777777777" top="0.4722222222222222" bottom="0.4722222222222222" header="0.5118055555555555" footer="0.5118055555555555"/>
  <pageSetup fitToHeight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6">
      <selection activeCell="H20" sqref="H20"/>
    </sheetView>
  </sheetViews>
  <sheetFormatPr defaultColWidth="9.33203125" defaultRowHeight="11.25"/>
  <cols>
    <col min="1" max="1" width="1.83203125" style="37" customWidth="1"/>
    <col min="2" max="2" width="14.16015625" style="37" customWidth="1"/>
    <col min="3" max="3" width="41.5" style="37" bestFit="1" customWidth="1"/>
    <col min="4" max="6" width="17.5" style="37" customWidth="1"/>
    <col min="7" max="16384" width="9.33203125" style="37" customWidth="1"/>
  </cols>
  <sheetData>
    <row r="1" spans="1:2" ht="24" customHeight="1">
      <c r="A1" s="3" t="s">
        <v>137</v>
      </c>
      <c r="B1" s="4"/>
    </row>
    <row r="2" spans="1:6" ht="48.75" customHeight="1">
      <c r="A2" s="39"/>
      <c r="B2" s="38" t="s">
        <v>9</v>
      </c>
      <c r="C2" s="38"/>
      <c r="D2" s="38"/>
      <c r="E2" s="38"/>
      <c r="F2" s="38"/>
    </row>
    <row r="3" spans="1:6" s="91" customFormat="1" ht="30.75" customHeight="1">
      <c r="A3" s="40"/>
      <c r="B3" s="40" t="s">
        <v>67</v>
      </c>
      <c r="C3" s="40"/>
      <c r="D3" s="40"/>
      <c r="E3" s="40"/>
      <c r="F3" s="93" t="s">
        <v>138</v>
      </c>
    </row>
    <row r="4" spans="1:6" s="92" customFormat="1" ht="24.75" customHeight="1">
      <c r="A4" s="94"/>
      <c r="B4" s="42" t="s">
        <v>139</v>
      </c>
      <c r="C4" s="43"/>
      <c r="D4" s="95" t="s">
        <v>77</v>
      </c>
      <c r="E4" s="95" t="s">
        <v>87</v>
      </c>
      <c r="F4" s="95" t="s">
        <v>88</v>
      </c>
    </row>
    <row r="5" spans="1:6" s="92" customFormat="1" ht="24.75" customHeight="1">
      <c r="A5" s="94"/>
      <c r="B5" s="45" t="s">
        <v>85</v>
      </c>
      <c r="C5" s="45" t="s">
        <v>86</v>
      </c>
      <c r="D5" s="96"/>
      <c r="E5" s="96"/>
      <c r="F5" s="96"/>
    </row>
    <row r="6" spans="1:6" ht="24.75" customHeight="1">
      <c r="A6" s="39"/>
      <c r="B6" s="53" t="s">
        <v>77</v>
      </c>
      <c r="C6" s="53"/>
      <c r="D6" s="81">
        <f>E6</f>
        <v>76.76</v>
      </c>
      <c r="E6" s="81">
        <f>E7+E15+E20</f>
        <v>76.76</v>
      </c>
      <c r="F6" s="53" t="s">
        <v>140</v>
      </c>
    </row>
    <row r="7" spans="1:6" ht="24.75" customHeight="1">
      <c r="A7" s="51"/>
      <c r="B7" s="97">
        <v>206</v>
      </c>
      <c r="C7" s="98" t="s">
        <v>30</v>
      </c>
      <c r="D7" s="99">
        <f>SUM(D8,D11)</f>
        <v>71.42</v>
      </c>
      <c r="E7" s="53" t="s">
        <v>141</v>
      </c>
      <c r="F7" s="53"/>
    </row>
    <row r="8" spans="1:6" ht="24.75" customHeight="1">
      <c r="A8" s="51"/>
      <c r="B8" s="97">
        <v>20601</v>
      </c>
      <c r="C8" s="98" t="s">
        <v>32</v>
      </c>
      <c r="D8" s="99">
        <f>SUM(D9:D10)</f>
        <v>71.42</v>
      </c>
      <c r="E8" s="53" t="s">
        <v>141</v>
      </c>
      <c r="F8" s="53"/>
    </row>
    <row r="9" spans="1:6" ht="24.75" customHeight="1">
      <c r="A9" s="51"/>
      <c r="B9" s="97">
        <v>2060101</v>
      </c>
      <c r="C9" s="100" t="s">
        <v>34</v>
      </c>
      <c r="D9" s="99">
        <v>0</v>
      </c>
      <c r="E9" s="53" t="s">
        <v>140</v>
      </c>
      <c r="F9" s="53"/>
    </row>
    <row r="10" spans="1:6" ht="24.75" customHeight="1">
      <c r="A10" s="51"/>
      <c r="B10" s="97">
        <v>2060199</v>
      </c>
      <c r="C10" s="98" t="s">
        <v>36</v>
      </c>
      <c r="D10" s="99">
        <v>71.42</v>
      </c>
      <c r="E10" s="53" t="s">
        <v>141</v>
      </c>
      <c r="F10" s="53"/>
    </row>
    <row r="11" spans="1:6" ht="24.75" customHeight="1">
      <c r="A11" s="51"/>
      <c r="B11" s="97">
        <v>20607</v>
      </c>
      <c r="C11" s="98" t="s">
        <v>38</v>
      </c>
      <c r="D11" s="99">
        <v>0</v>
      </c>
      <c r="E11" s="53"/>
      <c r="F11" s="53" t="s">
        <v>140</v>
      </c>
    </row>
    <row r="12" spans="1:6" ht="24.75" customHeight="1">
      <c r="A12" s="51"/>
      <c r="B12" s="97">
        <v>2060702</v>
      </c>
      <c r="C12" s="98" t="s">
        <v>40</v>
      </c>
      <c r="D12" s="99">
        <v>0</v>
      </c>
      <c r="E12" s="53"/>
      <c r="F12" s="53" t="s">
        <v>140</v>
      </c>
    </row>
    <row r="13" spans="1:6" ht="24.75" customHeight="1">
      <c r="A13" s="51"/>
      <c r="B13" s="97">
        <v>2060704</v>
      </c>
      <c r="C13" s="98" t="s">
        <v>42</v>
      </c>
      <c r="D13" s="99">
        <v>0</v>
      </c>
      <c r="E13" s="53"/>
      <c r="F13" s="53" t="s">
        <v>140</v>
      </c>
    </row>
    <row r="14" spans="1:6" ht="24.75" customHeight="1">
      <c r="A14" s="51"/>
      <c r="B14" s="97">
        <v>2060799</v>
      </c>
      <c r="C14" s="98" t="s">
        <v>43</v>
      </c>
      <c r="D14" s="99">
        <v>0</v>
      </c>
      <c r="E14" s="53"/>
      <c r="F14" s="53" t="s">
        <v>140</v>
      </c>
    </row>
    <row r="15" spans="1:6" ht="24.75" customHeight="1">
      <c r="A15" s="51"/>
      <c r="B15" s="97">
        <v>208</v>
      </c>
      <c r="C15" s="101" t="s">
        <v>44</v>
      </c>
      <c r="D15" s="99">
        <f>D16</f>
        <v>0</v>
      </c>
      <c r="E15" s="53" t="s">
        <v>142</v>
      </c>
      <c r="F15" s="53"/>
    </row>
    <row r="16" spans="1:6" ht="24.75" customHeight="1">
      <c r="A16" s="51"/>
      <c r="B16" s="100" t="s">
        <v>45</v>
      </c>
      <c r="C16" s="101" t="s">
        <v>46</v>
      </c>
      <c r="D16" s="99">
        <f>SUM(D17:D19)</f>
        <v>0</v>
      </c>
      <c r="E16" s="53" t="s">
        <v>142</v>
      </c>
      <c r="F16" s="53"/>
    </row>
    <row r="17" spans="1:6" ht="24.75" customHeight="1">
      <c r="A17" s="51"/>
      <c r="B17" s="97">
        <v>2080501</v>
      </c>
      <c r="C17" s="98" t="s">
        <v>47</v>
      </c>
      <c r="D17" s="99">
        <v>0</v>
      </c>
      <c r="E17" s="53" t="s">
        <v>140</v>
      </c>
      <c r="F17" s="53"/>
    </row>
    <row r="18" spans="1:6" ht="24.75" customHeight="1">
      <c r="A18" s="51"/>
      <c r="B18" s="97">
        <v>2080505</v>
      </c>
      <c r="C18" s="100" t="s">
        <v>48</v>
      </c>
      <c r="D18" s="99" t="str">
        <f>E18</f>
        <v>2.56</v>
      </c>
      <c r="E18" s="53" t="s">
        <v>143</v>
      </c>
      <c r="F18" s="53"/>
    </row>
    <row r="19" spans="1:6" ht="24.75" customHeight="1">
      <c r="A19" s="51"/>
      <c r="B19" s="97">
        <v>2080506</v>
      </c>
      <c r="C19" s="100" t="s">
        <v>49</v>
      </c>
      <c r="D19" s="99" t="str">
        <f>E19</f>
        <v>1.28</v>
      </c>
      <c r="E19" s="53" t="s">
        <v>144</v>
      </c>
      <c r="F19" s="53"/>
    </row>
    <row r="20" spans="1:6" ht="24.75" customHeight="1">
      <c r="A20" s="51"/>
      <c r="B20" s="97" t="s">
        <v>50</v>
      </c>
      <c r="C20" s="100" t="s">
        <v>51</v>
      </c>
      <c r="D20" s="99">
        <f>D21</f>
        <v>1.5</v>
      </c>
      <c r="E20" s="53" t="s">
        <v>145</v>
      </c>
      <c r="F20" s="53"/>
    </row>
    <row r="21" spans="1:6" ht="24.75" customHeight="1">
      <c r="A21" s="51"/>
      <c r="B21" s="97" t="s">
        <v>52</v>
      </c>
      <c r="C21" s="100" t="s">
        <v>53</v>
      </c>
      <c r="D21" s="99">
        <f>SUM(D22,D23)</f>
        <v>1.5</v>
      </c>
      <c r="E21" s="53" t="s">
        <v>145</v>
      </c>
      <c r="F21" s="53"/>
    </row>
    <row r="22" spans="1:6" ht="24.75" customHeight="1">
      <c r="A22" s="51"/>
      <c r="B22" s="97" t="s">
        <v>54</v>
      </c>
      <c r="C22" s="100" t="s">
        <v>55</v>
      </c>
      <c r="D22" s="99" t="str">
        <f>E22</f>
        <v>0</v>
      </c>
      <c r="E22" s="53" t="s">
        <v>140</v>
      </c>
      <c r="F22" s="53"/>
    </row>
    <row r="23" spans="1:6" ht="24.75" customHeight="1">
      <c r="A23" s="51"/>
      <c r="B23" s="97" t="s">
        <v>56</v>
      </c>
      <c r="C23" s="100" t="s">
        <v>57</v>
      </c>
      <c r="D23" s="99">
        <v>1.5</v>
      </c>
      <c r="E23" s="53" t="s">
        <v>145</v>
      </c>
      <c r="F23" s="53"/>
    </row>
    <row r="24" spans="1:6" ht="31.5" customHeight="1">
      <c r="A24" s="51"/>
      <c r="B24" s="102" t="s">
        <v>146</v>
      </c>
      <c r="C24" s="102"/>
      <c r="D24" s="102"/>
      <c r="E24" s="102"/>
      <c r="F24" s="102"/>
    </row>
  </sheetData>
  <sheetProtection/>
  <mergeCells count="8">
    <mergeCell ref="A1:B1"/>
    <mergeCell ref="B2:F2"/>
    <mergeCell ref="B3:E3"/>
    <mergeCell ref="B4:C4"/>
    <mergeCell ref="B24:F24"/>
    <mergeCell ref="D4:D5"/>
    <mergeCell ref="E4:E5"/>
    <mergeCell ref="F4:F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6">
      <selection activeCell="H11" sqref="H11"/>
    </sheetView>
  </sheetViews>
  <sheetFormatPr defaultColWidth="9.33203125" defaultRowHeight="11.25"/>
  <cols>
    <col min="1" max="1" width="4.83203125" style="37" customWidth="1"/>
    <col min="2" max="2" width="20.66015625" style="37" customWidth="1"/>
    <col min="3" max="3" width="59.16015625" style="37" customWidth="1"/>
    <col min="4" max="4" width="24.66015625" style="75" customWidth="1"/>
    <col min="5" max="16384" width="9.33203125" style="37" customWidth="1"/>
  </cols>
  <sheetData>
    <row r="1" spans="1:2" ht="21.75" customHeight="1">
      <c r="A1" s="3" t="s">
        <v>147</v>
      </c>
      <c r="B1" s="4"/>
    </row>
    <row r="2" spans="1:4" ht="36.75" customHeight="1">
      <c r="A2" s="39"/>
      <c r="B2" s="76" t="s">
        <v>11</v>
      </c>
      <c r="C2" s="76"/>
      <c r="D2" s="76"/>
    </row>
    <row r="3" spans="2:4" s="36" customFormat="1" ht="36" customHeight="1">
      <c r="B3" s="77" t="s">
        <v>67</v>
      </c>
      <c r="C3" s="74"/>
      <c r="D3" s="78" t="s">
        <v>138</v>
      </c>
    </row>
    <row r="4" spans="2:4" s="35" customFormat="1" ht="27" customHeight="1">
      <c r="B4" s="45" t="s">
        <v>148</v>
      </c>
      <c r="C4" s="45"/>
      <c r="D4" s="79" t="s">
        <v>149</v>
      </c>
    </row>
    <row r="5" spans="2:4" s="35" customFormat="1" ht="24.75" customHeight="1">
      <c r="B5" s="45" t="s">
        <v>85</v>
      </c>
      <c r="C5" s="45" t="s">
        <v>86</v>
      </c>
      <c r="D5" s="80"/>
    </row>
    <row r="6" spans="2:4" s="36" customFormat="1" ht="24.75" customHeight="1">
      <c r="B6" s="53" t="s">
        <v>77</v>
      </c>
      <c r="C6" s="52"/>
      <c r="D6" s="81">
        <f>D10+D20+D25+D7-0.01</f>
        <v>76.75999999999999</v>
      </c>
    </row>
    <row r="7" spans="2:4" s="74" customFormat="1" ht="24.75" customHeight="1">
      <c r="B7" s="82" t="s">
        <v>91</v>
      </c>
      <c r="C7" s="83" t="s">
        <v>92</v>
      </c>
      <c r="D7" s="84">
        <v>0.2</v>
      </c>
    </row>
    <row r="8" spans="2:4" s="74" customFormat="1" ht="24.75" customHeight="1">
      <c r="B8" s="82" t="s">
        <v>93</v>
      </c>
      <c r="C8" s="83" t="s">
        <v>94</v>
      </c>
      <c r="D8" s="84">
        <v>0.01</v>
      </c>
    </row>
    <row r="9" spans="2:4" s="74" customFormat="1" ht="24.75" customHeight="1">
      <c r="B9" s="82" t="s">
        <v>95</v>
      </c>
      <c r="C9" s="83" t="s">
        <v>96</v>
      </c>
      <c r="D9" s="84">
        <v>0.19</v>
      </c>
    </row>
    <row r="10" spans="2:4" s="74" customFormat="1" ht="24.75" customHeight="1">
      <c r="B10" s="85">
        <v>321</v>
      </c>
      <c r="C10" s="86" t="s">
        <v>97</v>
      </c>
      <c r="D10" s="84">
        <f>SUM(D11:D19)</f>
        <v>68.94</v>
      </c>
    </row>
    <row r="11" spans="2:4" s="74" customFormat="1" ht="24.75" customHeight="1">
      <c r="B11" s="85" t="s">
        <v>98</v>
      </c>
      <c r="C11" s="86" t="s">
        <v>99</v>
      </c>
      <c r="D11" s="84">
        <v>7.06</v>
      </c>
    </row>
    <row r="12" spans="2:4" s="74" customFormat="1" ht="24.75" customHeight="1">
      <c r="B12" s="85" t="s">
        <v>100</v>
      </c>
      <c r="C12" s="86" t="s">
        <v>101</v>
      </c>
      <c r="D12" s="84">
        <v>6.76</v>
      </c>
    </row>
    <row r="13" spans="2:4" s="74" customFormat="1" ht="24.75" customHeight="1">
      <c r="B13" s="85" t="s">
        <v>102</v>
      </c>
      <c r="C13" s="86" t="s">
        <v>103</v>
      </c>
      <c r="D13" s="84">
        <v>2.84</v>
      </c>
    </row>
    <row r="14" spans="2:4" s="74" customFormat="1" ht="24.75" customHeight="1">
      <c r="B14" s="85" t="s">
        <v>104</v>
      </c>
      <c r="C14" s="86" t="s">
        <v>105</v>
      </c>
      <c r="D14" s="84">
        <v>2.56</v>
      </c>
    </row>
    <row r="15" spans="2:4" s="74" customFormat="1" ht="24.75" customHeight="1">
      <c r="B15" s="85" t="s">
        <v>106</v>
      </c>
      <c r="C15" s="86" t="s">
        <v>107</v>
      </c>
      <c r="D15" s="84">
        <v>1.28</v>
      </c>
    </row>
    <row r="16" spans="2:4" s="74" customFormat="1" ht="24.75" customHeight="1">
      <c r="B16" s="85" t="s">
        <v>108</v>
      </c>
      <c r="C16" s="86" t="s">
        <v>109</v>
      </c>
      <c r="D16" s="84">
        <v>1.5</v>
      </c>
    </row>
    <row r="17" spans="2:4" s="74" customFormat="1" ht="24.75" customHeight="1">
      <c r="B17" s="85" t="s">
        <v>110</v>
      </c>
      <c r="C17" s="86" t="s">
        <v>111</v>
      </c>
      <c r="D17" s="84">
        <v>0.69</v>
      </c>
    </row>
    <row r="18" spans="2:4" s="74" customFormat="1" ht="24.75" customHeight="1">
      <c r="B18" s="85" t="s">
        <v>112</v>
      </c>
      <c r="C18" s="86" t="s">
        <v>113</v>
      </c>
      <c r="D18" s="84">
        <v>15.06</v>
      </c>
    </row>
    <row r="19" spans="2:4" s="74" customFormat="1" ht="24.75" customHeight="1">
      <c r="B19" s="85" t="s">
        <v>114</v>
      </c>
      <c r="C19" s="86" t="s">
        <v>115</v>
      </c>
      <c r="D19" s="84">
        <v>31.19</v>
      </c>
    </row>
    <row r="20" spans="2:4" s="74" customFormat="1" ht="24.75" customHeight="1">
      <c r="B20" s="85">
        <v>322</v>
      </c>
      <c r="C20" s="86" t="s">
        <v>116</v>
      </c>
      <c r="D20" s="84">
        <f>SUM(D21:D24)</f>
        <v>7.33</v>
      </c>
    </row>
    <row r="21" spans="2:4" s="74" customFormat="1" ht="24.75" customHeight="1">
      <c r="B21" s="85" t="s">
        <v>117</v>
      </c>
      <c r="C21" s="86" t="s">
        <v>118</v>
      </c>
      <c r="D21" s="84">
        <v>0.69</v>
      </c>
    </row>
    <row r="22" spans="2:4" s="74" customFormat="1" ht="24.75" customHeight="1">
      <c r="B22" s="85" t="s">
        <v>119</v>
      </c>
      <c r="C22" s="86" t="s">
        <v>120</v>
      </c>
      <c r="D22" s="84">
        <v>1.73</v>
      </c>
    </row>
    <row r="23" spans="2:4" s="74" customFormat="1" ht="24.75" customHeight="1">
      <c r="B23" s="85" t="s">
        <v>121</v>
      </c>
      <c r="C23" s="86" t="s">
        <v>122</v>
      </c>
      <c r="D23" s="84">
        <v>1.2</v>
      </c>
    </row>
    <row r="24" spans="2:4" s="74" customFormat="1" ht="24.75" customHeight="1">
      <c r="B24" s="85" t="s">
        <v>123</v>
      </c>
      <c r="C24" s="86" t="s">
        <v>124</v>
      </c>
      <c r="D24" s="84">
        <v>3.71</v>
      </c>
    </row>
    <row r="25" spans="2:4" s="74" customFormat="1" ht="24.75" customHeight="1">
      <c r="B25" s="85">
        <v>324</v>
      </c>
      <c r="C25" s="86" t="s">
        <v>125</v>
      </c>
      <c r="D25" s="84">
        <f>D26</f>
        <v>0.3</v>
      </c>
    </row>
    <row r="26" spans="2:4" s="74" customFormat="1" ht="24.75" customHeight="1">
      <c r="B26" s="85" t="s">
        <v>126</v>
      </c>
      <c r="C26" s="86" t="s">
        <v>127</v>
      </c>
      <c r="D26" s="84">
        <v>0.3</v>
      </c>
    </row>
    <row r="27" spans="2:4" s="74" customFormat="1" ht="24.75" customHeight="1">
      <c r="B27" s="87" t="s">
        <v>146</v>
      </c>
      <c r="C27" s="87"/>
      <c r="D27" s="88"/>
    </row>
    <row r="28" s="74" customFormat="1" ht="24.75" customHeight="1"/>
    <row r="29" spans="2:4" s="74" customFormat="1" ht="24.75" customHeight="1">
      <c r="B29" s="89"/>
      <c r="C29" s="89"/>
      <c r="D29" s="90"/>
    </row>
    <row r="30" ht="25.5" customHeight="1"/>
  </sheetData>
  <sheetProtection/>
  <mergeCells count="6">
    <mergeCell ref="A1:B1"/>
    <mergeCell ref="B2:D2"/>
    <mergeCell ref="B3:C3"/>
    <mergeCell ref="B4:C4"/>
    <mergeCell ref="B27:D27"/>
    <mergeCell ref="D4:D5"/>
  </mergeCells>
  <printOptions/>
  <pageMargins left="0.3145833333333333" right="0.3145833333333333" top="0.3541666666666667" bottom="0.3541666666666667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D8" sqref="D8"/>
    </sheetView>
  </sheetViews>
  <sheetFormatPr defaultColWidth="9.33203125" defaultRowHeight="11.25"/>
  <cols>
    <col min="1" max="1" width="31.16015625" style="37" customWidth="1"/>
    <col min="2" max="7" width="27.66015625" style="37" customWidth="1"/>
    <col min="8" max="16384" width="9.33203125" style="37" customWidth="1"/>
  </cols>
  <sheetData>
    <row r="1" s="55" customFormat="1" ht="24" customHeight="1">
      <c r="A1" s="56" t="s">
        <v>150</v>
      </c>
    </row>
    <row r="2" spans="1:7" ht="36.75" customHeight="1">
      <c r="A2" s="57" t="s">
        <v>13</v>
      </c>
      <c r="B2" s="57"/>
      <c r="C2" s="57"/>
      <c r="D2" s="57"/>
      <c r="E2" s="57"/>
      <c r="F2" s="57"/>
      <c r="G2" s="57"/>
    </row>
    <row r="3" spans="1:7" ht="38.25" customHeight="1">
      <c r="A3" s="40" t="s">
        <v>67</v>
      </c>
      <c r="B3" s="58"/>
      <c r="G3" s="58" t="s">
        <v>23</v>
      </c>
    </row>
    <row r="4" spans="1:7" ht="35.25" customHeight="1">
      <c r="A4" s="59" t="s">
        <v>68</v>
      </c>
      <c r="B4" s="60" t="s">
        <v>151</v>
      </c>
      <c r="C4" s="60" t="s">
        <v>152</v>
      </c>
      <c r="D4" s="59" t="s">
        <v>153</v>
      </c>
      <c r="E4" s="61" t="s">
        <v>154</v>
      </c>
      <c r="F4" s="62"/>
      <c r="G4" s="63"/>
    </row>
    <row r="5" spans="1:7" ht="35.25" customHeight="1">
      <c r="A5" s="60"/>
      <c r="B5" s="60"/>
      <c r="C5" s="60"/>
      <c r="D5" s="60"/>
      <c r="E5" s="60" t="s">
        <v>155</v>
      </c>
      <c r="F5" s="60" t="s">
        <v>156</v>
      </c>
      <c r="G5" s="60" t="s">
        <v>157</v>
      </c>
    </row>
    <row r="6" spans="1:7" ht="35.25" customHeight="1">
      <c r="A6" s="64" t="s">
        <v>77</v>
      </c>
      <c r="B6" s="65">
        <v>0</v>
      </c>
      <c r="C6" s="66">
        <v>0</v>
      </c>
      <c r="D6" s="66">
        <v>0</v>
      </c>
      <c r="E6" s="60">
        <v>0</v>
      </c>
      <c r="F6" s="66">
        <v>0</v>
      </c>
      <c r="G6" s="66">
        <v>0</v>
      </c>
    </row>
    <row r="7" spans="1:7" ht="52.5" customHeight="1">
      <c r="A7" s="67" t="s">
        <v>158</v>
      </c>
      <c r="B7" s="68">
        <v>0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</row>
    <row r="8" spans="1:7" ht="35.25" customHeight="1">
      <c r="A8" s="69"/>
      <c r="B8" s="68"/>
      <c r="C8" s="70"/>
      <c r="D8" s="70"/>
      <c r="E8" s="70"/>
      <c r="F8" s="70"/>
      <c r="G8" s="70"/>
    </row>
    <row r="9" spans="1:7" ht="35.25" customHeight="1">
      <c r="A9" s="69"/>
      <c r="B9" s="68"/>
      <c r="C9" s="70"/>
      <c r="D9" s="70"/>
      <c r="E9" s="70"/>
      <c r="F9" s="70"/>
      <c r="G9" s="70"/>
    </row>
    <row r="10" spans="1:7" ht="35.25" customHeight="1">
      <c r="A10" s="69"/>
      <c r="B10" s="68"/>
      <c r="C10" s="70"/>
      <c r="D10" s="70"/>
      <c r="E10" s="70"/>
      <c r="F10" s="70"/>
      <c r="G10" s="70"/>
    </row>
    <row r="11" spans="1:7" ht="35.25" customHeight="1">
      <c r="A11" s="69"/>
      <c r="B11" s="68"/>
      <c r="C11" s="70"/>
      <c r="D11" s="70"/>
      <c r="E11" s="70"/>
      <c r="F11" s="70"/>
      <c r="G11" s="70"/>
    </row>
    <row r="12" spans="1:10" ht="22.5" customHeight="1">
      <c r="A12" s="71" t="s">
        <v>159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2" ht="20.25">
      <c r="A13" s="72"/>
      <c r="B13" s="73"/>
    </row>
  </sheetData>
  <sheetProtection/>
  <mergeCells count="7">
    <mergeCell ref="A2:G2"/>
    <mergeCell ref="E4:G4"/>
    <mergeCell ref="A12:J12"/>
    <mergeCell ref="A4:A5"/>
    <mergeCell ref="B4:B5"/>
    <mergeCell ref="C4:C5"/>
    <mergeCell ref="D4:D5"/>
  </mergeCells>
  <printOptions horizontalCentered="1"/>
  <pageMargins left="0.9842519685039371" right="0.9842519685039371" top="1.062992125984252" bottom="1.062992125984252" header="0.5118110236220472" footer="0.5118110236220472"/>
  <pageSetup fitToHeight="1" fitToWidth="1" horizontalDpi="600" verticalDpi="60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B19" sqref="B19"/>
    </sheetView>
  </sheetViews>
  <sheetFormatPr defaultColWidth="9.33203125" defaultRowHeight="11.25"/>
  <cols>
    <col min="1" max="1" width="14.16015625" style="37" customWidth="1"/>
    <col min="2" max="2" width="62.5" style="37" bestFit="1" customWidth="1"/>
    <col min="3" max="5" width="21.5" style="37" customWidth="1"/>
    <col min="6" max="6" width="8.33203125" style="37" customWidth="1"/>
    <col min="7" max="16384" width="9.33203125" style="37" customWidth="1"/>
  </cols>
  <sheetData>
    <row r="1" spans="1:2" ht="20.25" customHeight="1">
      <c r="A1" s="3" t="s">
        <v>160</v>
      </c>
      <c r="B1" s="4"/>
    </row>
    <row r="2" spans="1:6" ht="30" customHeight="1">
      <c r="A2" s="38" t="s">
        <v>15</v>
      </c>
      <c r="B2" s="38"/>
      <c r="C2" s="38"/>
      <c r="D2" s="38"/>
      <c r="E2" s="38"/>
      <c r="F2" s="39"/>
    </row>
    <row r="3" spans="1:6" ht="19.5" customHeight="1">
      <c r="A3" s="40" t="s">
        <v>67</v>
      </c>
      <c r="B3" s="40"/>
      <c r="C3" s="40"/>
      <c r="D3" s="40"/>
      <c r="E3" s="41" t="s">
        <v>138</v>
      </c>
      <c r="F3" s="39"/>
    </row>
    <row r="4" spans="1:5" s="35" customFormat="1" ht="24.75" customHeight="1">
      <c r="A4" s="42" t="s">
        <v>139</v>
      </c>
      <c r="B4" s="43"/>
      <c r="C4" s="44" t="s">
        <v>77</v>
      </c>
      <c r="D4" s="44" t="s">
        <v>87</v>
      </c>
      <c r="E4" s="44" t="s">
        <v>88</v>
      </c>
    </row>
    <row r="5" spans="1:5" s="35" customFormat="1" ht="24.75" customHeight="1">
      <c r="A5" s="45" t="s">
        <v>85</v>
      </c>
      <c r="B5" s="45" t="s">
        <v>86</v>
      </c>
      <c r="C5" s="46"/>
      <c r="D5" s="46"/>
      <c r="E5" s="46"/>
    </row>
    <row r="6" spans="1:5" s="36" customFormat="1" ht="24.75" customHeight="1">
      <c r="A6" s="47" t="s">
        <v>77</v>
      </c>
      <c r="B6" s="45"/>
      <c r="C6" s="48" t="s">
        <v>140</v>
      </c>
      <c r="D6" s="48" t="s">
        <v>140</v>
      </c>
      <c r="E6" s="48" t="s">
        <v>140</v>
      </c>
    </row>
    <row r="7" spans="1:6" ht="27.75" customHeight="1">
      <c r="A7" s="49">
        <v>229</v>
      </c>
      <c r="B7" s="49" t="s">
        <v>161</v>
      </c>
      <c r="C7" s="50">
        <v>0</v>
      </c>
      <c r="D7" s="50">
        <v>0</v>
      </c>
      <c r="E7" s="50">
        <v>0</v>
      </c>
      <c r="F7" s="51"/>
    </row>
    <row r="8" spans="1:5" ht="13.5">
      <c r="A8" s="49">
        <v>22904</v>
      </c>
      <c r="B8" s="49" t="s">
        <v>162</v>
      </c>
      <c r="C8" s="50">
        <v>0</v>
      </c>
      <c r="D8" s="50">
        <v>0</v>
      </c>
      <c r="E8" s="50">
        <v>0</v>
      </c>
    </row>
    <row r="9" spans="1:5" ht="13.5">
      <c r="A9" s="49">
        <v>22960</v>
      </c>
      <c r="B9" s="49" t="s">
        <v>163</v>
      </c>
      <c r="C9" s="50">
        <v>0</v>
      </c>
      <c r="D9" s="50">
        <v>0</v>
      </c>
      <c r="E9" s="50">
        <v>0</v>
      </c>
    </row>
    <row r="10" spans="1:5" ht="13.5">
      <c r="A10" s="49">
        <v>2296002</v>
      </c>
      <c r="B10" s="49" t="s">
        <v>164</v>
      </c>
      <c r="C10" s="50">
        <v>0</v>
      </c>
      <c r="D10" s="50">
        <v>0</v>
      </c>
      <c r="E10" s="50">
        <v>0</v>
      </c>
    </row>
    <row r="11" spans="1:5" ht="13.5">
      <c r="A11" s="49">
        <v>2296003</v>
      </c>
      <c r="B11" s="49" t="s">
        <v>165</v>
      </c>
      <c r="C11" s="50">
        <v>0</v>
      </c>
      <c r="D11" s="50">
        <v>0</v>
      </c>
      <c r="E11" s="50">
        <v>0</v>
      </c>
    </row>
    <row r="12" spans="1:5" ht="13.5">
      <c r="A12" s="49">
        <v>2296006</v>
      </c>
      <c r="B12" s="49" t="s">
        <v>166</v>
      </c>
      <c r="C12" s="50">
        <v>0</v>
      </c>
      <c r="D12" s="50">
        <v>0</v>
      </c>
      <c r="E12" s="50">
        <v>0</v>
      </c>
    </row>
    <row r="13" spans="1:5" ht="13.5">
      <c r="A13" s="49">
        <v>2296099</v>
      </c>
      <c r="B13" s="49" t="s">
        <v>167</v>
      </c>
      <c r="C13" s="50">
        <v>0</v>
      </c>
      <c r="D13" s="50">
        <v>0</v>
      </c>
      <c r="E13" s="50">
        <v>0</v>
      </c>
    </row>
    <row r="14" spans="1:5" ht="15">
      <c r="A14" s="52"/>
      <c r="B14" s="52"/>
      <c r="C14" s="53"/>
      <c r="D14" s="53"/>
      <c r="E14" s="53"/>
    </row>
    <row r="15" spans="1:5" ht="24.75" customHeight="1">
      <c r="A15" s="54" t="s">
        <v>168</v>
      </c>
      <c r="B15" s="54"/>
      <c r="C15" s="54"/>
      <c r="D15" s="54"/>
      <c r="E15" s="54"/>
    </row>
  </sheetData>
  <sheetProtection/>
  <mergeCells count="8">
    <mergeCell ref="A1:B1"/>
    <mergeCell ref="A2:E2"/>
    <mergeCell ref="A3:D3"/>
    <mergeCell ref="A4:B4"/>
    <mergeCell ref="A15:E15"/>
    <mergeCell ref="C4:C5"/>
    <mergeCell ref="D4:D5"/>
    <mergeCell ref="E4:E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CLJ</cp:lastModifiedBy>
  <cp:lastPrinted>2019-04-03T02:52:53Z</cp:lastPrinted>
  <dcterms:created xsi:type="dcterms:W3CDTF">2017-03-13T02:32:38Z</dcterms:created>
  <dcterms:modified xsi:type="dcterms:W3CDTF">2021-03-30T08:10:22Z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