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tabRatio="933" firstSheet="2" activeTab="7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<sst xmlns="http://schemas.openxmlformats.org/spreadsheetml/2006/main" count="319" uniqueCount="239">
  <si>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</si>
  <si>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</si>
  <si>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t>表01</t>
  </si>
  <si>
    <r>
      <t>2019</t>
    </r>
    <r>
      <rPr>
        <sz val="11"/>
        <rFont val="宋体"/>
        <family val="0"/>
      </rPr>
      <t>年收入预算总表</t>
    </r>
  </si>
  <si>
    <t>表02</t>
  </si>
  <si>
    <r>
      <t>2019</t>
    </r>
    <r>
      <rPr>
        <sz val="11"/>
        <rFont val="宋体"/>
        <family val="0"/>
      </rPr>
      <t>年支出预算总表</t>
    </r>
  </si>
  <si>
    <t>表03</t>
  </si>
  <si>
    <r>
      <t>2019</t>
    </r>
    <r>
      <rPr>
        <sz val="11"/>
        <rFont val="宋体"/>
        <family val="0"/>
      </rPr>
      <t>年财政拨款收支预算总表</t>
    </r>
  </si>
  <si>
    <t>表04</t>
  </si>
  <si>
    <r>
      <t>2019</t>
    </r>
    <r>
      <rPr>
        <sz val="11"/>
        <rFont val="宋体"/>
        <family val="0"/>
      </rPr>
      <t>年一般公共预算支出表</t>
    </r>
  </si>
  <si>
    <t>表05</t>
  </si>
  <si>
    <r>
      <t>2019</t>
    </r>
    <r>
      <rPr>
        <sz val="11"/>
        <rFont val="宋体"/>
        <family val="0"/>
      </rPr>
      <t>年一般公共预算基本支出表</t>
    </r>
  </si>
  <si>
    <t>表06</t>
  </si>
  <si>
    <r>
      <t>2019</t>
    </r>
    <r>
      <rPr>
        <sz val="11"/>
        <rFont val="宋体"/>
        <family val="0"/>
      </rPr>
      <t>年政府性基金支出预算表</t>
    </r>
  </si>
  <si>
    <t>表07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</si>
  <si>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</si>
  <si>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</si>
  <si>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</si>
  <si>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2019年收支预算总表</t>
  </si>
  <si>
    <t>单位名称：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</si>
  <si>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</si>
  <si>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</si>
  <si>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</si>
  <si>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</si>
  <si>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</si>
  <si>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</si>
  <si>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</si>
  <si>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201</t>
  </si>
  <si>
    <r>
      <rPr>
        <sz val="11"/>
        <rFont val="宋体"/>
        <family val="0"/>
      </rPr>
      <t>一般公共服务支出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</si>
  <si>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</si>
  <si>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</t>
    </r>
    <r>
      <rPr>
        <sz val="11"/>
        <rFont val="宋体"/>
        <family val="0"/>
      </rPr>
      <t>政府办公厅（室）及相关机构事务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</si>
  <si>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</si>
  <si>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r>
      <t xml:space="preserve">    </t>
    </r>
    <r>
      <rPr>
        <sz val="11"/>
        <rFont val="宋体"/>
        <family val="0"/>
      </rPr>
      <t>行政运行</t>
    </r>
  </si>
  <si>
    <t>二、专户资金（教育）</t>
  </si>
  <si>
    <r>
      <t xml:space="preserve">    </t>
    </r>
    <r>
      <rPr>
        <sz val="11"/>
        <rFont val="宋体"/>
        <family val="0"/>
      </rPr>
      <t>一般行政管理事务</t>
    </r>
  </si>
  <si>
    <t>三、事业收入（不含专户资金）</t>
  </si>
  <si>
    <r>
      <t xml:space="preserve">    </t>
    </r>
    <r>
      <rPr>
        <sz val="11"/>
        <rFont val="宋体"/>
        <family val="0"/>
      </rPr>
      <t>事业运行</t>
    </r>
  </si>
  <si>
    <t>四、经营收入</t>
  </si>
  <si>
    <r>
      <rPr>
        <sz val="11"/>
        <rFont val="宋体"/>
        <family val="0"/>
      </rPr>
      <t>社会保障和就业支出</t>
    </r>
  </si>
  <si>
    <t>五、其他收入(见备注）</t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</si>
  <si>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</si>
  <si>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</si>
  <si>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</si>
  <si>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卫生健康支出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</si>
  <si>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</si>
  <si>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</si>
  <si>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</si>
  <si>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t>本年收入合计</t>
  </si>
  <si>
    <t>本年支出合计</t>
  </si>
  <si>
    <t>六、用事业基金弥补收支差额</t>
  </si>
  <si>
    <t>七、上年结转</t>
  </si>
  <si>
    <t xml:space="preserve">  结转下年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</si>
  <si>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</si>
  <si>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支出总计：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</si>
  <si>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</si>
  <si>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</si>
  <si>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2019年收入预算总表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</si>
  <si>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</si>
  <si>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</si>
  <si>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</si>
  <si>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</si>
  <si>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</si>
  <si>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</si>
  <si>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</si>
  <si>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</si>
  <si>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</si>
  <si>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</si>
  <si>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</si>
  <si>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</si>
  <si>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</si>
  <si>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r>
      <t xml:space="preserve">   </t>
    </r>
    <r>
      <rPr>
        <sz val="11"/>
        <rFont val="方正书宋_GBK"/>
        <family val="0"/>
      </rPr>
      <t>团区委（本级）</t>
    </r>
  </si>
  <si>
    <t>西湖区志愿者指导中心</t>
  </si>
  <si>
    <t>表03：</t>
  </si>
  <si>
    <r>
      <t>2019</t>
    </r>
    <r>
      <rPr>
        <sz val="22"/>
        <rFont val="方正小标宋简体"/>
        <family val="4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</si>
  <si>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</si>
  <si>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</si>
  <si>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</si>
  <si>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</si>
  <si>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</si>
  <si>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</si>
  <si>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</si>
  <si>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2019年财政拨款收支预算总表</t>
  </si>
  <si>
    <t>一、财政拨款</t>
  </si>
  <si>
    <t>群众团体事务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</si>
  <si>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</si>
  <si>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</si>
  <si>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</si>
  <si>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</si>
  <si>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</si>
  <si>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</si>
  <si>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</si>
  <si>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</si>
  <si>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2019年一般公共预算支出表</t>
  </si>
  <si>
    <t>单位：万元</t>
  </si>
  <si>
    <t>功能科目</t>
  </si>
  <si>
    <t>备注</t>
  </si>
  <si>
    <t>科目编码</t>
  </si>
  <si>
    <t>科目名称</t>
  </si>
  <si>
    <t>302.51</t>
  </si>
  <si>
    <t>275.99</t>
  </si>
  <si>
    <t xml:space="preserve">  群众团体事务</t>
  </si>
  <si>
    <t xml:space="preserve">    行政运行</t>
  </si>
  <si>
    <t>159.71</t>
  </si>
  <si>
    <t xml:space="preserve">    一般行政管理事务</t>
  </si>
  <si>
    <t>69.64</t>
  </si>
  <si>
    <t xml:space="preserve">    事业运行</t>
  </si>
  <si>
    <t>46.65</t>
  </si>
  <si>
    <t>17.73</t>
  </si>
  <si>
    <t>12.66</t>
  </si>
  <si>
    <t>5.07</t>
  </si>
  <si>
    <t>8.78</t>
  </si>
  <si>
    <t>行政事业单位医疗</t>
  </si>
  <si>
    <t xml:space="preserve">   行政单位医疗</t>
  </si>
  <si>
    <t>7.07</t>
  </si>
  <si>
    <r>
      <t xml:space="preserve">   </t>
    </r>
    <r>
      <rPr>
        <sz val="11"/>
        <rFont val="宋体"/>
        <family val="0"/>
      </rPr>
      <t>事业单位医疗</t>
    </r>
  </si>
  <si>
    <t>1.02</t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</si>
  <si>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</si>
  <si>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</si>
  <si>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2019年一般公共预算基本支出表</t>
  </si>
  <si>
    <t>经济分类科目</t>
  </si>
  <si>
    <t>金额</t>
  </si>
  <si>
    <t>232.87</t>
  </si>
  <si>
    <t xml:space="preserve">  301</t>
  </si>
  <si>
    <t>工资福利支出</t>
  </si>
  <si>
    <t xml:space="preserve">    30101</t>
  </si>
  <si>
    <t xml:space="preserve">   基本工资</t>
  </si>
  <si>
    <t xml:space="preserve">    30102</t>
  </si>
  <si>
    <t xml:space="preserve">   津贴补贴</t>
  </si>
  <si>
    <t xml:space="preserve">    30108</t>
  </si>
  <si>
    <t xml:space="preserve">   机关事业单位基本养老保险缴费</t>
  </si>
  <si>
    <t xml:space="preserve">    30109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</si>
  <si>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</si>
  <si>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</si>
  <si>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</si>
  <si>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</si>
  <si>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</si>
  <si>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</si>
  <si>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</si>
  <si>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 30199</t>
  </si>
  <si>
    <t xml:space="preserve">   其他工资福利支出</t>
  </si>
  <si>
    <t xml:space="preserve">  302</t>
  </si>
  <si>
    <t>商品和服务支出</t>
  </si>
  <si>
    <t xml:space="preserve">    30212</t>
  </si>
  <si>
    <t xml:space="preserve">   因公出国（境）费用</t>
  </si>
  <si>
    <t xml:space="preserve">    30217</t>
  </si>
  <si>
    <t xml:space="preserve">   公务接待费</t>
  </si>
  <si>
    <t xml:space="preserve">    30228</t>
  </si>
  <si>
    <t xml:space="preserve">   工会经费</t>
  </si>
  <si>
    <t xml:space="preserve">    30229</t>
  </si>
  <si>
    <t xml:space="preserve">   福利费</t>
  </si>
  <si>
    <t xml:space="preserve">    30239</t>
  </si>
  <si>
    <t xml:space="preserve">   其他交通费用</t>
  </si>
  <si>
    <t xml:space="preserve">    30299</t>
  </si>
  <si>
    <t xml:space="preserve">   其他商品和服务支出</t>
  </si>
  <si>
    <t xml:space="preserve">  303</t>
  </si>
  <si>
    <t>对个人和家庭的补助</t>
  </si>
  <si>
    <t xml:space="preserve">    30307</t>
  </si>
  <si>
    <t xml:space="preserve">   医疗费补助</t>
  </si>
  <si>
    <t xml:space="preserve">    30309</t>
  </si>
  <si>
    <t xml:space="preserve">   奖励金</t>
  </si>
  <si>
    <t xml:space="preserve">    30399</t>
  </si>
  <si>
    <t xml:space="preserve">   其他对个人和家庭的补助</t>
  </si>
  <si>
    <t xml:space="preserve">  310</t>
  </si>
  <si>
    <t>资本性支出</t>
  </si>
  <si>
    <t xml:space="preserve">    31002</t>
  </si>
  <si>
    <t xml:space="preserve">   办公设备购置</t>
  </si>
  <si>
    <t xml:space="preserve">  321</t>
  </si>
  <si>
    <t>工资福利支出_事业</t>
  </si>
  <si>
    <t>45.51</t>
  </si>
  <si>
    <t xml:space="preserve">    32101</t>
  </si>
  <si>
    <t xml:space="preserve">  基本工资_事业</t>
  </si>
  <si>
    <t>5.04</t>
  </si>
  <si>
    <t xml:space="preserve">    32102</t>
  </si>
  <si>
    <t xml:space="preserve">  津贴补贴_事业</t>
  </si>
  <si>
    <t>6.36</t>
  </si>
  <si>
    <t xml:space="preserve">    32107</t>
  </si>
  <si>
    <t xml:space="preserve">  绩效工资_事业</t>
  </si>
  <si>
    <t>2.44</t>
  </si>
  <si>
    <t xml:space="preserve">    32108</t>
  </si>
  <si>
    <t xml:space="preserve">  机关事业单位基本养老保险缴费_事业</t>
  </si>
  <si>
    <t>2.86</t>
  </si>
  <si>
    <t xml:space="preserve">    32109</t>
  </si>
  <si>
    <t xml:space="preserve">  职业年金缴费_事业</t>
  </si>
  <si>
    <t>1.14</t>
  </si>
  <si>
    <t xml:space="preserve">    32110</t>
  </si>
  <si>
    <t xml:space="preserve">  城镇职工基本医疗保险缴费_事业</t>
  </si>
  <si>
    <t>1.72</t>
  </si>
  <si>
    <t xml:space="preserve">    32112</t>
  </si>
  <si>
    <t xml:space="preserve">  其他社会保障缴费_事业</t>
  </si>
  <si>
    <t>0.45</t>
  </si>
  <si>
    <t xml:space="preserve">    32113</t>
  </si>
  <si>
    <t xml:space="preserve">  住房公积金_事业</t>
  </si>
  <si>
    <t>7.29</t>
  </si>
  <si>
    <t xml:space="preserve">    32199</t>
  </si>
  <si>
    <t xml:space="preserve">  其他工资福利支出_事业</t>
  </si>
  <si>
    <t>18.23</t>
  </si>
  <si>
    <t xml:space="preserve">  322</t>
  </si>
  <si>
    <t>商品和服务支出_事业</t>
  </si>
  <si>
    <t>6.64</t>
  </si>
  <si>
    <t xml:space="preserve">    32228</t>
  </si>
  <si>
    <t xml:space="preserve">  工会经费_事业</t>
  </si>
  <si>
    <t>0.61</t>
  </si>
  <si>
    <t xml:space="preserve">    32229</t>
  </si>
  <si>
    <t xml:space="preserve">  福利费_事业</t>
  </si>
  <si>
    <t>1.54</t>
  </si>
  <si>
    <t xml:space="preserve">    32239</t>
  </si>
  <si>
    <t xml:space="preserve">  其他交通费用_事业</t>
  </si>
  <si>
    <t>1.2</t>
  </si>
  <si>
    <t xml:space="preserve">    32299</t>
  </si>
  <si>
    <t xml:space="preserve">  其他商品和服务支出_事业</t>
  </si>
  <si>
    <t>3.29</t>
  </si>
  <si>
    <r>
      <t>表07</t>
    </r>
    <r>
      <rPr>
        <sz val="9"/>
        <rFont val="宋体"/>
        <family val="0"/>
      </rPr>
      <t>：</t>
    </r>
  </si>
  <si>
    <t>2019年政府性基金支出预算表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</si>
  <si>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</si>
  <si>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</si>
  <si>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</si>
  <si>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</si>
  <si>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</si>
  <si>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</si>
  <si>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</si>
  <si>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</si>
  <si>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</si>
  <si>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</si>
  <si>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</si>
  <si>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</si>
  <si>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</si>
  <si>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</si>
  <si>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</si>
  <si>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表08：</t>
  </si>
  <si>
    <t>2019年“三公”经费公共财政拨款预算表</t>
  </si>
  <si>
    <t>项目名称</t>
  </si>
  <si>
    <r>
      <t>2019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</si>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</sst>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sz val="9"/>
      <color indexed="53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1"/>
      <color indexed="63"/>
      <name val="Times New Roman"/>
      <family val="1"/>
    </font>
    <font>
      <sz val="26"/>
      <name val="宋体"/>
      <family val="0"/>
    </font>
    <font>
      <sz val="16"/>
      <name val="宋体"/>
      <family val="0"/>
    </font>
    <font>
      <sz val="11"/>
      <color indexed="63"/>
      <name val="仿宋_GB2312"/>
      <family val="3"/>
    </font>
    <font>
      <b/>
      <sz val="11"/>
      <color indexed="9"/>
      <name val="仿宋_GB2312"/>
      <family val="3"/>
    </font>
    <font>
      <b/>
      <sz val="13"/>
      <color indexed="62"/>
      <name val="仿宋_GB2312"/>
      <family val="3"/>
    </font>
    <font>
      <sz val="11"/>
      <color indexed="53"/>
      <name val="仿宋_GB2312"/>
      <family val="3"/>
    </font>
    <font>
      <sz val="10"/>
      <name val="Arial"/>
      <family val="2"/>
    </font>
    <font>
      <i/>
      <sz val="11"/>
      <color indexed="23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9"/>
      <name val="仿宋_GB2312"/>
      <family val="3"/>
    </font>
    <font>
      <b/>
      <sz val="11"/>
      <color indexed="63"/>
      <name val="仿宋_GB2312"/>
      <family val="3"/>
    </font>
    <font>
      <b/>
      <sz val="15"/>
      <color indexed="62"/>
      <name val="仿宋_GB2312"/>
      <family val="3"/>
    </font>
    <font>
      <b/>
      <sz val="18"/>
      <color indexed="62"/>
      <name val="宋体"/>
      <family val="0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b/>
      <sz val="11"/>
      <color indexed="52"/>
      <name val="仿宋_GB2312"/>
      <family val="3"/>
    </font>
    <font>
      <sz val="11"/>
      <color indexed="52"/>
      <name val="仿宋_GB2312"/>
      <family val="3"/>
    </font>
    <font>
      <sz val="11"/>
      <color indexed="17"/>
      <name val="仿宋_GB2312"/>
      <family val="3"/>
    </font>
    <font>
      <sz val="22"/>
      <name val="方正小标宋简体"/>
      <family val="4"/>
    </font>
    <font>
      <sz val="11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4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9" fillId="13" borderId="5" applyNumberFormat="0" applyAlignment="0" applyProtection="0"/>
    <xf numFmtId="0" fontId="16" fillId="14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>
      <alignment vertical="top"/>
      <protection/>
    </xf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7" fillId="7" borderId="0" applyNumberFormat="0" applyBorder="0" applyAlignment="0" applyProtection="0"/>
    <xf numFmtId="0" fontId="24" fillId="13" borderId="8" applyNumberFormat="0" applyAlignment="0" applyProtection="0"/>
    <xf numFmtId="0" fontId="28" fillId="3" borderId="5" applyNumberFormat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5">
    <xf numFmtId="0" fontId="0" fillId="0" borderId="0" xfId="0" applyAlignment="1">
      <alignment/>
    </xf>
    <xf numFmtId="0" fontId="0" fillId="0" borderId="0" xfId="41" applyAlignment="1">
      <alignment vertical="center" wrapText="1"/>
      <protection/>
    </xf>
    <xf numFmtId="0" fontId="0" fillId="0" borderId="0" xfId="41">
      <alignment/>
      <protection/>
    </xf>
    <xf numFmtId="0" fontId="2" fillId="0" borderId="0" xfId="41" applyFont="1" applyAlignment="1">
      <alignment vertical="center" wrapText="1"/>
      <protection/>
    </xf>
    <xf numFmtId="0" fontId="2" fillId="13" borderId="0" xfId="41" applyNumberFormat="1" applyFont="1" applyFill="1" applyBorder="1" applyAlignment="1" applyProtection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5" fillId="1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13" borderId="10" xfId="41" applyNumberFormat="1" applyFont="1" applyFill="1" applyBorder="1" applyAlignment="1" applyProtection="1">
      <alignment horizontal="center" vertical="center"/>
      <protection/>
    </xf>
    <xf numFmtId="0" fontId="7" fillId="0" borderId="0" xfId="41" applyFont="1">
      <alignment/>
      <protection/>
    </xf>
    <xf numFmtId="0" fontId="8" fillId="0" borderId="0" xfId="0" applyFont="1" applyAlignment="1">
      <alignment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0" fillId="1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2" fillId="0" borderId="0" xfId="41" applyNumberFormat="1" applyFont="1" applyFill="1" applyBorder="1" applyAlignment="1" applyProtection="1">
      <alignment horizontal="right" vertical="center"/>
      <protection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49" fontId="4" fillId="0" borderId="0" xfId="40" applyNumberFormat="1" applyFont="1" applyFill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4" fillId="0" borderId="12" xfId="40" applyNumberFormat="1" applyFont="1" applyFill="1" applyBorder="1" applyAlignment="1" applyProtection="1">
      <alignment horizontal="left" vertical="center" wrapText="1"/>
      <protection/>
    </xf>
    <xf numFmtId="0" fontId="2" fillId="0" borderId="0" xfId="41" applyFont="1">
      <alignment/>
      <protection/>
    </xf>
    <xf numFmtId="0" fontId="9" fillId="0" borderId="0" xfId="41" applyFont="1">
      <alignment/>
      <protection/>
    </xf>
    <xf numFmtId="0" fontId="9" fillId="13" borderId="0" xfId="41" applyNumberFormat="1" applyFont="1" applyFill="1" applyBorder="1" applyAlignment="1" applyProtection="1">
      <alignment horizontal="left" vertical="center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40" applyFont="1" applyFill="1">
      <alignment/>
      <protection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49" fontId="2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Font="1" applyBorder="1">
      <alignment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1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 vertical="center"/>
      <protection/>
    </xf>
    <xf numFmtId="0" fontId="2" fillId="0" borderId="0" xfId="43" applyFont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4" fillId="0" borderId="10" xfId="44" applyNumberFormat="1" applyFont="1" applyBorder="1" applyAlignment="1" applyProtection="1">
      <alignment horizontal="left" vertical="center" wrapText="1"/>
      <protection/>
    </xf>
    <xf numFmtId="0" fontId="2" fillId="0" borderId="10" xfId="44" applyNumberFormat="1" applyFont="1" applyBorder="1" applyAlignment="1" applyProtection="1">
      <alignment horizontal="left" vertical="center" wrapText="1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2" applyFont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42">
      <alignment vertical="center"/>
      <protection/>
    </xf>
    <xf numFmtId="0" fontId="11" fillId="0" borderId="0" xfId="42" applyFont="1" applyAlignment="1">
      <alignment horizontal="left" vertical="center" wrapText="1"/>
      <protection/>
    </xf>
    <xf numFmtId="0" fontId="6" fillId="0" borderId="0" xfId="42" applyFont="1" applyAlignment="1">
      <alignment horizontal="justify" vertical="center" wrapText="1"/>
      <protection/>
    </xf>
    <xf numFmtId="0" fontId="2" fillId="0" borderId="0" xfId="42" applyFont="1" applyBorder="1" applyAlignment="1">
      <alignment horizontal="left" vertical="center" wrapText="1"/>
      <protection/>
    </xf>
    <xf numFmtId="0" fontId="4" fillId="0" borderId="0" xfId="42" applyFont="1" applyAlignment="1">
      <alignment horizontal="justify" vertical="center" wrapText="1"/>
      <protection/>
    </xf>
    <xf numFmtId="0" fontId="8" fillId="0" borderId="0" xfId="42" applyFont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13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2" fillId="13" borderId="0" xfId="40" applyNumberFormat="1" applyFont="1" applyFill="1" applyBorder="1" applyAlignment="1" applyProtection="1">
      <alignment horizontal="left" vertical="center"/>
      <protection/>
    </xf>
    <xf numFmtId="0" fontId="4" fillId="13" borderId="0" xfId="40" applyNumberFormat="1" applyFont="1" applyFill="1" applyBorder="1" applyAlignment="1" applyProtection="1">
      <alignment horizontal="left" vertical="center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4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2" fillId="13" borderId="0" xfId="41" applyNumberFormat="1" applyFont="1" applyFill="1" applyBorder="1" applyAlignment="1" applyProtection="1">
      <alignment horizontal="left" vertical="center"/>
      <protection/>
    </xf>
    <xf numFmtId="0" fontId="2" fillId="0" borderId="17" xfId="41" applyNumberFormat="1" applyFont="1" applyFill="1" applyBorder="1" applyAlignment="1" applyProtection="1">
      <alignment horizontal="right" vertical="center"/>
      <protection/>
    </xf>
    <xf numFmtId="49" fontId="5" fillId="0" borderId="13" xfId="40" applyNumberFormat="1" applyFont="1" applyFill="1" applyBorder="1" applyAlignment="1" applyProtection="1">
      <alignment horizontal="center" vertical="center" wrapText="1"/>
      <protection/>
    </xf>
    <xf numFmtId="49" fontId="5" fillId="0" borderId="14" xfId="40" applyNumberFormat="1" applyFont="1" applyFill="1" applyBorder="1" applyAlignment="1" applyProtection="1">
      <alignment horizontal="center" vertical="center" wrapText="1"/>
      <protection/>
    </xf>
    <xf numFmtId="49" fontId="5" fillId="0" borderId="12" xfId="40" applyNumberFormat="1" applyFont="1" applyFill="1" applyBorder="1" applyAlignment="1" applyProtection="1">
      <alignment horizontal="center" vertical="center" wrapText="1"/>
      <protection/>
    </xf>
    <xf numFmtId="49" fontId="5" fillId="0" borderId="16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>
      <alignment horizontal="left" vertical="center" wrapText="1"/>
      <protection/>
    </xf>
    <xf numFmtId="0" fontId="3" fillId="0" borderId="0" xfId="41" applyNumberFormat="1" applyFont="1" applyFill="1" applyBorder="1" applyAlignment="1" applyProtection="1">
      <alignment horizontal="center" vertical="center"/>
      <protection/>
    </xf>
    <xf numFmtId="0" fontId="4" fillId="13" borderId="0" xfId="41" applyNumberFormat="1" applyFont="1" applyFill="1" applyBorder="1" applyAlignment="1" applyProtection="1">
      <alignment horizontal="left" vertical="center"/>
      <protection/>
    </xf>
    <xf numFmtId="0" fontId="5" fillId="1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11" xfId="40" applyFont="1" applyBorder="1" applyAlignment="1">
      <alignment horizontal="left" vertical="center" wrapText="1"/>
      <protection/>
    </xf>
    <xf numFmtId="49" fontId="2" fillId="0" borderId="10" xfId="4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87" customWidth="1"/>
    <col min="2" max="2" width="73.66015625" style="87" bestFit="1" customWidth="1"/>
    <col min="3" max="4" width="26" style="87" customWidth="1"/>
    <col min="5" max="16384" width="12" style="87" customWidth="1"/>
  </cols>
  <sheetData>
    <row r="1" ht="31.5" customHeight="1"/>
    <row r="2" spans="2:5" ht="80.25" customHeight="1">
      <c r="B2" s="89" t="s">
        <v>0</v>
      </c>
      <c r="C2" s="89"/>
      <c r="D2" s="89"/>
      <c r="E2" s="89"/>
    </row>
    <row r="3" spans="2:5" s="86" customFormat="1" ht="27" customHeight="1">
      <c r="B3" s="30" t="s">
        <v>1</v>
      </c>
      <c r="C3" s="30"/>
      <c r="D3" s="30"/>
      <c r="E3" s="79" t="s">
        <v>2</v>
      </c>
    </row>
    <row r="4" spans="2:5" s="86" customFormat="1" ht="27" customHeight="1">
      <c r="B4" s="30" t="s">
        <v>3</v>
      </c>
      <c r="C4" s="30"/>
      <c r="D4" s="30"/>
      <c r="E4" s="79" t="s">
        <v>4</v>
      </c>
    </row>
    <row r="5" spans="2:5" s="86" customFormat="1" ht="27" customHeight="1">
      <c r="B5" s="30" t="s">
        <v>5</v>
      </c>
      <c r="C5" s="30"/>
      <c r="D5" s="30"/>
      <c r="E5" s="79" t="s">
        <v>6</v>
      </c>
    </row>
    <row r="6" spans="2:5" s="86" customFormat="1" ht="27" customHeight="1">
      <c r="B6" s="30" t="s">
        <v>7</v>
      </c>
      <c r="C6" s="30"/>
      <c r="D6" s="30"/>
      <c r="E6" s="79" t="s">
        <v>8</v>
      </c>
    </row>
    <row r="7" spans="2:5" s="86" customFormat="1" ht="27" customHeight="1">
      <c r="B7" s="30" t="s">
        <v>9</v>
      </c>
      <c r="C7" s="30"/>
      <c r="D7" s="30"/>
      <c r="E7" s="79" t="s">
        <v>10</v>
      </c>
    </row>
    <row r="8" spans="2:5" s="86" customFormat="1" ht="27" customHeight="1">
      <c r="B8" s="30" t="s">
        <v>11</v>
      </c>
      <c r="C8" s="30"/>
      <c r="D8" s="30"/>
      <c r="E8" s="79" t="s">
        <v>12</v>
      </c>
    </row>
    <row r="9" spans="2:5" s="86" customFormat="1" ht="27" customHeight="1">
      <c r="B9" s="30" t="s">
        <v>13</v>
      </c>
      <c r="C9" s="30"/>
      <c r="D9" s="30"/>
      <c r="E9" s="79" t="s">
        <v>14</v>
      </c>
    </row>
    <row r="10" spans="2:5" s="86" customFormat="1" ht="27" customHeight="1">
      <c r="B10" s="30" t="s">
        <v>15</v>
      </c>
      <c r="C10" s="30"/>
      <c r="D10" s="30"/>
      <c r="E10" s="79" t="s">
        <v>16</v>
      </c>
    </row>
    <row r="11" spans="2:5" ht="27" customHeight="1">
      <c r="B11" s="88"/>
      <c r="C11" s="88"/>
      <c r="D11" s="88"/>
      <c r="E11" s="88"/>
    </row>
    <row r="12" spans="2:5" ht="27" customHeight="1">
      <c r="B12" s="88"/>
      <c r="C12" s="88"/>
      <c r="D12" s="88"/>
      <c r="E12" s="88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zoomScalePageLayoutView="0" workbookViewId="0" topLeftCell="A4">
      <selection activeCell="E17" sqref="E17"/>
    </sheetView>
  </sheetViews>
  <sheetFormatPr defaultColWidth="9.33203125" defaultRowHeight="11.25"/>
  <cols>
    <col min="1" max="1" width="41.16015625" style="68" customWidth="1"/>
    <col min="2" max="2" width="20" style="69" customWidth="1"/>
    <col min="3" max="3" width="13.16015625" style="69" bestFit="1" customWidth="1"/>
    <col min="4" max="4" width="50.5" style="69" customWidth="1"/>
    <col min="5" max="5" width="15" style="69" bestFit="1" customWidth="1"/>
    <col min="6" max="6" width="10.83203125" style="69" customWidth="1"/>
    <col min="7" max="16384" width="9.33203125" style="69" customWidth="1"/>
  </cols>
  <sheetData>
    <row r="1" ht="23.25" customHeight="1">
      <c r="A1" s="68" t="s">
        <v>17</v>
      </c>
    </row>
    <row r="2" spans="1:6" ht="37.5" customHeight="1">
      <c r="A2" s="90" t="s">
        <v>18</v>
      </c>
      <c r="B2" s="90"/>
      <c r="C2" s="90"/>
      <c r="D2" s="90"/>
      <c r="E2" s="90"/>
      <c r="F2" s="70"/>
    </row>
    <row r="3" spans="1:6" ht="31.5" customHeight="1">
      <c r="A3" s="91" t="s">
        <v>19</v>
      </c>
      <c r="B3" s="92"/>
      <c r="C3" s="92"/>
      <c r="D3" s="92"/>
      <c r="E3" s="49" t="s">
        <v>20</v>
      </c>
      <c r="F3" s="70"/>
    </row>
    <row r="4" spans="1:6" s="66" customFormat="1" ht="22.5" customHeight="1">
      <c r="A4" s="93" t="s">
        <v>21</v>
      </c>
      <c r="B4" s="93"/>
      <c r="C4" s="94" t="s">
        <v>22</v>
      </c>
      <c r="D4" s="93"/>
      <c r="E4" s="93"/>
      <c r="F4" s="70"/>
    </row>
    <row r="5" spans="1:6" s="66" customFormat="1" ht="32.25" customHeight="1">
      <c r="A5" s="72" t="s">
        <v>23</v>
      </c>
      <c r="B5" s="71" t="s">
        <v>24</v>
      </c>
      <c r="C5" s="72" t="s">
        <v>25</v>
      </c>
      <c r="D5" s="71" t="s">
        <v>23</v>
      </c>
      <c r="E5" s="71" t="s">
        <v>24</v>
      </c>
      <c r="F5" s="70"/>
    </row>
    <row r="6" spans="1:6" ht="20.25" customHeight="1">
      <c r="A6" s="30" t="s">
        <v>26</v>
      </c>
      <c r="B6" s="73">
        <v>302.51</v>
      </c>
      <c r="C6" s="74" t="s">
        <v>27</v>
      </c>
      <c r="D6" s="30" t="s">
        <v>28</v>
      </c>
      <c r="E6" s="73">
        <v>275.99</v>
      </c>
      <c r="F6" s="70"/>
    </row>
    <row r="7" spans="1:6" ht="20.25" customHeight="1">
      <c r="A7" s="30" t="s">
        <v>29</v>
      </c>
      <c r="B7" s="73">
        <v>302.51</v>
      </c>
      <c r="C7" s="74">
        <v>20129</v>
      </c>
      <c r="D7" s="30" t="s">
        <v>30</v>
      </c>
      <c r="E7" s="73">
        <v>275.99</v>
      </c>
      <c r="F7" s="70"/>
    </row>
    <row r="8" spans="1:6" ht="20.25" customHeight="1">
      <c r="A8" s="30" t="s">
        <v>31</v>
      </c>
      <c r="B8" s="73">
        <v>0</v>
      </c>
      <c r="C8" s="74">
        <v>2012901</v>
      </c>
      <c r="D8" s="30" t="s">
        <v>32</v>
      </c>
      <c r="E8" s="73">
        <v>159.71</v>
      </c>
      <c r="F8" s="70"/>
    </row>
    <row r="9" spans="1:6" ht="20.25" customHeight="1">
      <c r="A9" s="30" t="s">
        <v>33</v>
      </c>
      <c r="B9" s="73">
        <v>0</v>
      </c>
      <c r="C9" s="74">
        <v>2012902</v>
      </c>
      <c r="D9" s="30" t="s">
        <v>34</v>
      </c>
      <c r="E9" s="73">
        <v>69.64</v>
      </c>
      <c r="F9" s="70"/>
    </row>
    <row r="10" spans="1:6" ht="20.25" customHeight="1">
      <c r="A10" s="31" t="s">
        <v>35</v>
      </c>
      <c r="B10" s="73">
        <v>0</v>
      </c>
      <c r="C10" s="74">
        <v>2012950</v>
      </c>
      <c r="D10" s="30" t="s">
        <v>36</v>
      </c>
      <c r="E10" s="73">
        <v>46.65</v>
      </c>
      <c r="F10" s="70"/>
    </row>
    <row r="11" spans="1:6" ht="20.25" customHeight="1">
      <c r="A11" s="31" t="s">
        <v>37</v>
      </c>
      <c r="B11" s="73"/>
      <c r="C11" s="74">
        <v>208</v>
      </c>
      <c r="D11" s="30" t="s">
        <v>38</v>
      </c>
      <c r="E11" s="73">
        <v>17.73</v>
      </c>
      <c r="F11" s="70"/>
    </row>
    <row r="12" spans="1:6" ht="20.25" customHeight="1">
      <c r="A12" s="31" t="s">
        <v>39</v>
      </c>
      <c r="B12" s="73"/>
      <c r="C12" s="74">
        <v>20805</v>
      </c>
      <c r="D12" s="30" t="s">
        <v>40</v>
      </c>
      <c r="E12" s="73">
        <v>17.73</v>
      </c>
      <c r="F12" s="70"/>
    </row>
    <row r="13" spans="1:6" ht="20.25" customHeight="1">
      <c r="A13" s="75"/>
      <c r="B13" s="73">
        <v>0</v>
      </c>
      <c r="C13" s="74">
        <v>2080505</v>
      </c>
      <c r="D13" s="30" t="s">
        <v>41</v>
      </c>
      <c r="E13" s="73">
        <v>12.66</v>
      </c>
      <c r="F13" s="70"/>
    </row>
    <row r="14" spans="1:6" ht="20.25" customHeight="1">
      <c r="A14" s="30"/>
      <c r="B14" s="73">
        <v>0</v>
      </c>
      <c r="C14" s="74">
        <v>2080506</v>
      </c>
      <c r="D14" s="30" t="s">
        <v>42</v>
      </c>
      <c r="E14" s="73">
        <v>5.07</v>
      </c>
      <c r="F14" s="70"/>
    </row>
    <row r="15" spans="1:6" ht="20.25" customHeight="1">
      <c r="A15" s="30"/>
      <c r="B15" s="73">
        <v>0</v>
      </c>
      <c r="C15" s="74">
        <v>210</v>
      </c>
      <c r="D15" s="30" t="s">
        <v>43</v>
      </c>
      <c r="E15" s="73">
        <v>8.78</v>
      </c>
      <c r="F15" s="70"/>
    </row>
    <row r="16" spans="1:6" ht="20.25" customHeight="1">
      <c r="A16" s="30"/>
      <c r="B16" s="73">
        <v>0</v>
      </c>
      <c r="C16" s="74">
        <v>21011</v>
      </c>
      <c r="D16" s="30" t="s">
        <v>44</v>
      </c>
      <c r="E16" s="73">
        <v>8.78</v>
      </c>
      <c r="F16" s="70"/>
    </row>
    <row r="17" spans="1:6" ht="20.25" customHeight="1">
      <c r="A17" s="30"/>
      <c r="B17" s="73">
        <v>0</v>
      </c>
      <c r="C17" s="74">
        <v>2101101</v>
      </c>
      <c r="D17" s="30" t="s">
        <v>45</v>
      </c>
      <c r="E17" s="73">
        <v>7.07</v>
      </c>
      <c r="F17" s="70"/>
    </row>
    <row r="18" spans="1:6" ht="20.25" customHeight="1">
      <c r="A18" s="75"/>
      <c r="B18" s="76"/>
      <c r="C18" s="74">
        <v>2101102</v>
      </c>
      <c r="D18" s="30" t="s">
        <v>46</v>
      </c>
      <c r="E18" s="73">
        <v>1.72</v>
      </c>
      <c r="F18" s="70"/>
    </row>
    <row r="19" spans="1:6" ht="20.25" customHeight="1">
      <c r="A19" s="75"/>
      <c r="B19" s="76"/>
      <c r="C19" s="74"/>
      <c r="D19" s="76"/>
      <c r="E19" s="73"/>
      <c r="F19" s="70"/>
    </row>
    <row r="20" spans="1:6" ht="20.25" customHeight="1">
      <c r="A20" s="75"/>
      <c r="B20" s="76"/>
      <c r="C20" s="74"/>
      <c r="D20" s="76"/>
      <c r="E20" s="73"/>
      <c r="F20" s="70"/>
    </row>
    <row r="21" spans="1:6" ht="20.25" customHeight="1">
      <c r="A21" s="75"/>
      <c r="B21" s="76"/>
      <c r="C21" s="74"/>
      <c r="D21" s="76"/>
      <c r="E21" s="73"/>
      <c r="F21" s="70"/>
    </row>
    <row r="22" spans="1:6" ht="20.25" customHeight="1">
      <c r="A22" s="75"/>
      <c r="B22" s="76"/>
      <c r="C22" s="74"/>
      <c r="D22" s="76"/>
      <c r="E22" s="73"/>
      <c r="F22" s="70"/>
    </row>
    <row r="23" spans="1:6" ht="20.25" customHeight="1">
      <c r="A23" s="75"/>
      <c r="B23" s="76"/>
      <c r="C23" s="77"/>
      <c r="D23" s="78"/>
      <c r="E23" s="78"/>
      <c r="F23" s="70"/>
    </row>
    <row r="24" spans="1:6" s="67" customFormat="1" ht="20.25" customHeight="1">
      <c r="A24" s="79" t="s">
        <v>47</v>
      </c>
      <c r="B24" s="80">
        <f>B6+B9+B10+B11+B12</f>
        <v>302.51</v>
      </c>
      <c r="C24" s="95" t="s">
        <v>48</v>
      </c>
      <c r="D24" s="95"/>
      <c r="E24" s="81">
        <v>302.51</v>
      </c>
      <c r="F24" s="82"/>
    </row>
    <row r="25" spans="1:6" s="66" customFormat="1" ht="20.25" customHeight="1">
      <c r="A25" s="31" t="s">
        <v>49</v>
      </c>
      <c r="B25" s="73">
        <v>0</v>
      </c>
      <c r="C25" s="96"/>
      <c r="D25" s="97"/>
      <c r="E25" s="83"/>
      <c r="F25" s="70"/>
    </row>
    <row r="26" spans="1:6" s="66" customFormat="1" ht="20.25" customHeight="1">
      <c r="A26" s="31" t="s">
        <v>50</v>
      </c>
      <c r="B26" s="73">
        <v>0</v>
      </c>
      <c r="C26" s="98" t="s">
        <v>51</v>
      </c>
      <c r="D26" s="99"/>
      <c r="E26" s="84"/>
      <c r="F26" s="70"/>
    </row>
    <row r="27" spans="1:5" ht="20.25" customHeight="1">
      <c r="A27" s="85" t="s">
        <v>52</v>
      </c>
      <c r="B27" s="73">
        <f>SUM(B24:B26)</f>
        <v>302.51</v>
      </c>
      <c r="C27" s="100" t="s">
        <v>53</v>
      </c>
      <c r="D27" s="101"/>
      <c r="E27" s="73">
        <v>302.51</v>
      </c>
    </row>
    <row r="28" spans="1:5" s="59" customFormat="1" ht="42" customHeight="1">
      <c r="A28" s="102" t="s">
        <v>54</v>
      </c>
      <c r="B28" s="102"/>
      <c r="C28" s="102"/>
      <c r="D28" s="102"/>
      <c r="E28" s="102"/>
    </row>
  </sheetData>
  <sheetProtection/>
  <mergeCells count="9">
    <mergeCell ref="C26:D26"/>
    <mergeCell ref="C27:D27"/>
    <mergeCell ref="A28:E28"/>
    <mergeCell ref="A2:E2"/>
    <mergeCell ref="A3:D3"/>
    <mergeCell ref="A4:B4"/>
    <mergeCell ref="C4:E4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B7" sqref="B7:B9"/>
    </sheetView>
  </sheetViews>
  <sheetFormatPr defaultColWidth="9.33203125" defaultRowHeight="11.25"/>
  <cols>
    <col min="1" max="1" width="28.83203125" style="60" customWidth="1"/>
    <col min="2" max="2" width="14.66015625" style="60" customWidth="1"/>
    <col min="3" max="3" width="12" style="60" customWidth="1"/>
    <col min="4" max="4" width="14" style="60" customWidth="1"/>
    <col min="5" max="6" width="19.33203125" style="60" customWidth="1"/>
    <col min="7" max="7" width="15.33203125" style="60" customWidth="1"/>
    <col min="8" max="10" width="14" style="60" customWidth="1"/>
    <col min="11" max="11" width="14.33203125" style="60" customWidth="1"/>
    <col min="12" max="16384" width="9.33203125" style="60" customWidth="1"/>
  </cols>
  <sheetData>
    <row r="1" spans="1:11" ht="21" customHeight="1">
      <c r="A1" s="61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46"/>
    </row>
    <row r="2" spans="1:11" ht="27" customHeight="1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4.5" customHeight="1">
      <c r="A3" s="63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49" t="s">
        <v>20</v>
      </c>
    </row>
    <row r="4" spans="1:11" s="58" customFormat="1" ht="34.5" customHeight="1">
      <c r="A4" s="105" t="s">
        <v>57</v>
      </c>
      <c r="B4" s="105" t="s">
        <v>58</v>
      </c>
      <c r="C4" s="105" t="s">
        <v>59</v>
      </c>
      <c r="D4" s="103" t="s">
        <v>60</v>
      </c>
      <c r="E4" s="104"/>
      <c r="F4" s="104"/>
      <c r="G4" s="105" t="s">
        <v>61</v>
      </c>
      <c r="H4" s="105" t="s">
        <v>62</v>
      </c>
      <c r="I4" s="107" t="s">
        <v>63</v>
      </c>
      <c r="J4" s="107" t="s">
        <v>64</v>
      </c>
      <c r="K4" s="105" t="s">
        <v>65</v>
      </c>
    </row>
    <row r="5" spans="1:11" s="58" customFormat="1" ht="34.5" customHeight="1">
      <c r="A5" s="106"/>
      <c r="B5" s="106"/>
      <c r="C5" s="106"/>
      <c r="D5" s="51" t="s">
        <v>66</v>
      </c>
      <c r="E5" s="51" t="s">
        <v>67</v>
      </c>
      <c r="F5" s="51" t="s">
        <v>68</v>
      </c>
      <c r="G5" s="106"/>
      <c r="H5" s="106"/>
      <c r="I5" s="106"/>
      <c r="J5" s="108"/>
      <c r="K5" s="106"/>
    </row>
    <row r="6" spans="1:11" s="58" customFormat="1" ht="34.5" customHeight="1">
      <c r="A6" s="51" t="s">
        <v>69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</row>
    <row r="7" spans="1:11" s="58" customFormat="1" ht="34.5" customHeight="1">
      <c r="A7" s="51" t="s">
        <v>66</v>
      </c>
      <c r="B7" s="53">
        <v>302.51</v>
      </c>
      <c r="C7" s="53"/>
      <c r="D7" s="53">
        <v>302.51</v>
      </c>
      <c r="E7" s="53">
        <v>302.51</v>
      </c>
      <c r="F7" s="53"/>
      <c r="G7" s="53"/>
      <c r="H7" s="53"/>
      <c r="I7" s="53"/>
      <c r="J7" s="53"/>
      <c r="K7" s="53"/>
    </row>
    <row r="8" spans="1:11" s="58" customFormat="1" ht="34.5" customHeight="1">
      <c r="A8" s="55" t="s">
        <v>70</v>
      </c>
      <c r="B8" s="53">
        <v>250.14</v>
      </c>
      <c r="C8" s="53"/>
      <c r="D8" s="53">
        <v>250.14</v>
      </c>
      <c r="E8" s="53">
        <v>250.14</v>
      </c>
      <c r="F8" s="53"/>
      <c r="G8" s="53"/>
      <c r="H8" s="53"/>
      <c r="I8" s="53"/>
      <c r="J8" s="53"/>
      <c r="K8" s="53"/>
    </row>
    <row r="9" spans="1:11" s="58" customFormat="1" ht="34.5" customHeight="1">
      <c r="A9" s="56" t="s">
        <v>71</v>
      </c>
      <c r="B9" s="53">
        <v>52.36</v>
      </c>
      <c r="C9" s="53"/>
      <c r="D9" s="53">
        <v>52.36</v>
      </c>
      <c r="E9" s="53">
        <v>52.36</v>
      </c>
      <c r="F9" s="53"/>
      <c r="G9" s="53"/>
      <c r="H9" s="53"/>
      <c r="I9" s="53"/>
      <c r="J9" s="53"/>
      <c r="K9" s="53"/>
    </row>
    <row r="10" spans="1:11" s="59" customFormat="1" ht="42" customHeight="1">
      <c r="A10" s="102" t="s">
        <v>54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ht="20.25">
      <c r="A11" s="65"/>
    </row>
    <row r="25" ht="12" customHeight="1"/>
  </sheetData>
  <sheetProtection/>
  <mergeCells count="11">
    <mergeCell ref="K4:K5"/>
    <mergeCell ref="A2:K2"/>
    <mergeCell ref="D4:F4"/>
    <mergeCell ref="A10:K10"/>
    <mergeCell ref="A4:A5"/>
    <mergeCell ref="B4:B5"/>
    <mergeCell ref="C4:C5"/>
    <mergeCell ref="G4:G5"/>
    <mergeCell ref="H4:H5"/>
    <mergeCell ref="I4:I5"/>
    <mergeCell ref="J4:J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E11" sqref="E11"/>
    </sheetView>
  </sheetViews>
  <sheetFormatPr defaultColWidth="12" defaultRowHeight="11.25"/>
  <cols>
    <col min="1" max="1" width="39.66015625" style="46" customWidth="1"/>
    <col min="2" max="5" width="27.33203125" style="46" customWidth="1"/>
    <col min="6" max="16384" width="12" style="46" customWidth="1"/>
  </cols>
  <sheetData>
    <row r="1" ht="24" customHeight="1">
      <c r="A1" s="46" t="s">
        <v>72</v>
      </c>
    </row>
    <row r="2" spans="1:5" ht="28.5">
      <c r="A2" s="90" t="s">
        <v>73</v>
      </c>
      <c r="B2" s="90"/>
      <c r="C2" s="90"/>
      <c r="D2" s="90"/>
      <c r="E2" s="90"/>
    </row>
    <row r="3" spans="1:5" ht="19.5" customHeight="1">
      <c r="A3" s="47" t="s">
        <v>19</v>
      </c>
      <c r="B3" s="48" t="s">
        <v>74</v>
      </c>
      <c r="C3" s="48" t="s">
        <v>74</v>
      </c>
      <c r="D3" s="48" t="s">
        <v>74</v>
      </c>
      <c r="E3" s="49" t="s">
        <v>20</v>
      </c>
    </row>
    <row r="4" spans="1:5" ht="25.5" customHeight="1">
      <c r="A4" s="109" t="s">
        <v>57</v>
      </c>
      <c r="B4" s="109" t="s">
        <v>75</v>
      </c>
      <c r="C4" s="109" t="s">
        <v>76</v>
      </c>
      <c r="D4" s="110"/>
      <c r="E4" s="109" t="s">
        <v>77</v>
      </c>
    </row>
    <row r="5" spans="1:5" ht="25.5" customHeight="1">
      <c r="A5" s="110"/>
      <c r="B5" s="110"/>
      <c r="C5" s="50" t="s">
        <v>78</v>
      </c>
      <c r="D5" s="50" t="s">
        <v>79</v>
      </c>
      <c r="E5" s="110"/>
    </row>
    <row r="6" spans="1:5" ht="25.5" customHeight="1">
      <c r="A6" s="52" t="s">
        <v>69</v>
      </c>
      <c r="B6" s="52">
        <v>1</v>
      </c>
      <c r="C6" s="52">
        <v>2</v>
      </c>
      <c r="D6" s="52">
        <v>3</v>
      </c>
      <c r="E6" s="52">
        <v>4</v>
      </c>
    </row>
    <row r="7" spans="1:5" ht="25.5" customHeight="1">
      <c r="A7" s="50" t="s">
        <v>66</v>
      </c>
      <c r="B7" s="53">
        <v>302.51</v>
      </c>
      <c r="C7" s="54">
        <v>198.2</v>
      </c>
      <c r="D7" s="54">
        <v>34.66</v>
      </c>
      <c r="E7" s="54">
        <v>69.64</v>
      </c>
    </row>
    <row r="8" spans="1:5" ht="25.5" customHeight="1">
      <c r="A8" s="55" t="s">
        <v>70</v>
      </c>
      <c r="B8" s="53">
        <v>250.14</v>
      </c>
      <c r="C8" s="54">
        <v>152.48</v>
      </c>
      <c r="D8" s="54">
        <v>28.02</v>
      </c>
      <c r="E8" s="54">
        <v>69.64</v>
      </c>
    </row>
    <row r="9" spans="1:5" ht="25.5" customHeight="1">
      <c r="A9" s="56" t="s">
        <v>71</v>
      </c>
      <c r="B9" s="53">
        <v>52.36</v>
      </c>
      <c r="C9" s="54">
        <v>45.72</v>
      </c>
      <c r="D9" s="54">
        <v>6.64</v>
      </c>
      <c r="E9" s="54" t="s">
        <v>74</v>
      </c>
    </row>
    <row r="10" ht="20.25">
      <c r="A10" s="57" t="s">
        <v>74</v>
      </c>
    </row>
  </sheetData>
  <sheetProtection/>
  <mergeCells count="5">
    <mergeCell ref="A2:E2"/>
    <mergeCell ref="C4:D4"/>
    <mergeCell ref="A4:A5"/>
    <mergeCell ref="B4:B5"/>
    <mergeCell ref="E4:E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4">
      <selection activeCell="C6" sqref="C6:C18"/>
    </sheetView>
  </sheetViews>
  <sheetFormatPr defaultColWidth="9.33203125" defaultRowHeight="11.25"/>
  <cols>
    <col min="1" max="1" width="31" style="33" customWidth="1"/>
    <col min="2" max="2" width="20" style="34" customWidth="1"/>
    <col min="3" max="3" width="18.33203125" style="34" customWidth="1"/>
    <col min="4" max="4" width="46.66015625" style="34" customWidth="1"/>
    <col min="5" max="5" width="23.83203125" style="34" customWidth="1"/>
    <col min="6" max="6" width="10.83203125" style="34" customWidth="1"/>
    <col min="7" max="16384" width="9.33203125" style="34" customWidth="1"/>
  </cols>
  <sheetData>
    <row r="1" ht="21" customHeight="1">
      <c r="A1" s="33" t="s">
        <v>80</v>
      </c>
    </row>
    <row r="2" spans="1:6" ht="37.5" customHeight="1">
      <c r="A2" s="90" t="s">
        <v>81</v>
      </c>
      <c r="B2" s="90"/>
      <c r="C2" s="90"/>
      <c r="D2" s="90"/>
      <c r="E2" s="90"/>
      <c r="F2" s="35"/>
    </row>
    <row r="3" spans="1:6" ht="31.5" customHeight="1">
      <c r="A3" s="111" t="s">
        <v>19</v>
      </c>
      <c r="B3" s="112"/>
      <c r="C3" s="112"/>
      <c r="D3" s="112"/>
      <c r="E3" s="36" t="s">
        <v>20</v>
      </c>
      <c r="F3" s="35"/>
    </row>
    <row r="4" spans="1:6" s="32" customFormat="1" ht="22.5" customHeight="1">
      <c r="A4" s="113" t="s">
        <v>21</v>
      </c>
      <c r="B4" s="114"/>
      <c r="C4" s="115" t="s">
        <v>22</v>
      </c>
      <c r="D4" s="116"/>
      <c r="E4" s="116"/>
      <c r="F4" s="35"/>
    </row>
    <row r="5" spans="1:6" s="32" customFormat="1" ht="32.25" customHeight="1">
      <c r="A5" s="38" t="s">
        <v>23</v>
      </c>
      <c r="B5" s="37" t="s">
        <v>24</v>
      </c>
      <c r="C5" s="38" t="s">
        <v>25</v>
      </c>
      <c r="D5" s="37" t="s">
        <v>23</v>
      </c>
      <c r="E5" s="37" t="s">
        <v>24</v>
      </c>
      <c r="F5" s="35"/>
    </row>
    <row r="6" spans="1:6" ht="24.75" customHeight="1">
      <c r="A6" s="17" t="s">
        <v>82</v>
      </c>
      <c r="B6" s="39">
        <v>302.51</v>
      </c>
      <c r="C6" s="21" t="s">
        <v>27</v>
      </c>
      <c r="D6" s="17" t="s">
        <v>28</v>
      </c>
      <c r="E6" s="39">
        <v>275.99</v>
      </c>
      <c r="F6" s="35"/>
    </row>
    <row r="7" spans="1:6" ht="24.75" customHeight="1">
      <c r="A7" s="30" t="s">
        <v>29</v>
      </c>
      <c r="B7" s="39">
        <v>302.51</v>
      </c>
      <c r="C7" s="21">
        <v>20129</v>
      </c>
      <c r="D7" s="40" t="s">
        <v>83</v>
      </c>
      <c r="E7" s="39">
        <v>275.99</v>
      </c>
      <c r="F7" s="35"/>
    </row>
    <row r="8" spans="1:6" ht="24.75" customHeight="1">
      <c r="A8" s="30" t="s">
        <v>31</v>
      </c>
      <c r="B8" s="39">
        <v>0</v>
      </c>
      <c r="C8" s="21">
        <v>2012901</v>
      </c>
      <c r="D8" s="17" t="s">
        <v>32</v>
      </c>
      <c r="E8" s="39">
        <v>159.71</v>
      </c>
      <c r="F8" s="35"/>
    </row>
    <row r="9" spans="1:6" ht="24.75" customHeight="1">
      <c r="A9" s="17"/>
      <c r="B9" s="39">
        <v>0</v>
      </c>
      <c r="C9" s="21">
        <v>2012902</v>
      </c>
      <c r="D9" s="17" t="s">
        <v>34</v>
      </c>
      <c r="E9" s="39">
        <v>69.64</v>
      </c>
      <c r="F9" s="35"/>
    </row>
    <row r="10" spans="1:6" ht="24.75" customHeight="1">
      <c r="A10" s="17"/>
      <c r="B10" s="39">
        <v>0</v>
      </c>
      <c r="C10" s="21">
        <v>2012950</v>
      </c>
      <c r="D10" s="17" t="s">
        <v>36</v>
      </c>
      <c r="E10" s="39">
        <v>46.65</v>
      </c>
      <c r="F10" s="35"/>
    </row>
    <row r="11" spans="1:6" ht="24.75" customHeight="1">
      <c r="A11" s="17"/>
      <c r="B11" s="39">
        <v>0</v>
      </c>
      <c r="C11" s="21">
        <v>208</v>
      </c>
      <c r="D11" s="17" t="s">
        <v>38</v>
      </c>
      <c r="E11" s="39">
        <v>17.73</v>
      </c>
      <c r="F11" s="35"/>
    </row>
    <row r="12" spans="1:6" ht="24.75" customHeight="1">
      <c r="A12" s="17"/>
      <c r="B12" s="39">
        <v>0</v>
      </c>
      <c r="C12" s="21">
        <v>20805</v>
      </c>
      <c r="D12" s="17" t="s">
        <v>40</v>
      </c>
      <c r="E12" s="39">
        <v>17.73</v>
      </c>
      <c r="F12" s="35"/>
    </row>
    <row r="13" spans="1:6" ht="24.75" customHeight="1">
      <c r="A13" s="17"/>
      <c r="B13" s="39">
        <v>0</v>
      </c>
      <c r="C13" s="21">
        <v>2080505</v>
      </c>
      <c r="D13" s="17" t="s">
        <v>41</v>
      </c>
      <c r="E13" s="39">
        <v>12.66</v>
      </c>
      <c r="F13" s="35"/>
    </row>
    <row r="14" spans="1:6" ht="24.75" customHeight="1">
      <c r="A14" s="17"/>
      <c r="B14" s="39">
        <v>0</v>
      </c>
      <c r="C14" s="21">
        <v>2080506</v>
      </c>
      <c r="D14" s="17" t="s">
        <v>42</v>
      </c>
      <c r="E14" s="39">
        <v>5.07</v>
      </c>
      <c r="F14" s="35"/>
    </row>
    <row r="15" spans="1:6" ht="24.75" customHeight="1">
      <c r="A15" s="17"/>
      <c r="B15" s="39">
        <v>0</v>
      </c>
      <c r="C15" s="21" t="s">
        <v>84</v>
      </c>
      <c r="D15" s="30" t="s">
        <v>43</v>
      </c>
      <c r="E15" s="39">
        <v>8.78</v>
      </c>
      <c r="F15" s="35"/>
    </row>
    <row r="16" spans="1:6" ht="24.75" customHeight="1">
      <c r="A16" s="17"/>
      <c r="B16" s="39">
        <v>0</v>
      </c>
      <c r="C16" s="21" t="s">
        <v>85</v>
      </c>
      <c r="D16" s="17" t="s">
        <v>44</v>
      </c>
      <c r="E16" s="39">
        <v>8.78</v>
      </c>
      <c r="F16" s="35"/>
    </row>
    <row r="17" spans="1:6" ht="24.75" customHeight="1">
      <c r="A17" s="17"/>
      <c r="B17" s="39">
        <v>0</v>
      </c>
      <c r="C17" s="21" t="s">
        <v>86</v>
      </c>
      <c r="D17" s="17" t="s">
        <v>45</v>
      </c>
      <c r="E17" s="39">
        <v>7.07</v>
      </c>
      <c r="F17" s="35"/>
    </row>
    <row r="18" spans="1:6" ht="24.75" customHeight="1">
      <c r="A18" s="17"/>
      <c r="B18" s="39">
        <v>0</v>
      </c>
      <c r="C18" s="21" t="s">
        <v>87</v>
      </c>
      <c r="D18" s="17" t="s">
        <v>46</v>
      </c>
      <c r="E18" s="39">
        <v>1.72</v>
      </c>
      <c r="F18" s="35"/>
    </row>
    <row r="19" spans="1:6" ht="24.75" customHeight="1">
      <c r="A19" s="17"/>
      <c r="B19" s="39">
        <v>0</v>
      </c>
      <c r="C19" s="41"/>
      <c r="D19" s="41"/>
      <c r="E19" s="39"/>
      <c r="F19" s="35"/>
    </row>
    <row r="20" spans="1:6" ht="24.75" customHeight="1">
      <c r="A20" s="17"/>
      <c r="B20" s="39">
        <v>0</v>
      </c>
      <c r="C20" s="41"/>
      <c r="D20" s="41"/>
      <c r="E20" s="39"/>
      <c r="F20" s="35"/>
    </row>
    <row r="21" spans="1:6" ht="24.75" customHeight="1">
      <c r="A21" s="17"/>
      <c r="B21" s="39">
        <v>0</v>
      </c>
      <c r="C21" s="41"/>
      <c r="D21" s="41"/>
      <c r="E21" s="39"/>
      <c r="F21" s="35"/>
    </row>
    <row r="22" spans="1:6" ht="24.75" customHeight="1">
      <c r="A22" s="17"/>
      <c r="B22" s="39">
        <v>0</v>
      </c>
      <c r="C22" s="41"/>
      <c r="D22" s="41"/>
      <c r="E22" s="39"/>
      <c r="F22" s="35"/>
    </row>
    <row r="23" spans="1:6" ht="24.75" customHeight="1">
      <c r="A23" s="21"/>
      <c r="B23" s="42"/>
      <c r="C23" s="43"/>
      <c r="D23" s="44"/>
      <c r="E23" s="44"/>
      <c r="F23" s="35"/>
    </row>
    <row r="24" spans="1:6" s="32" customFormat="1" ht="24.75" customHeight="1">
      <c r="A24" s="45"/>
      <c r="B24" s="39">
        <f>B6</f>
        <v>302.51</v>
      </c>
      <c r="C24" s="43"/>
      <c r="D24" s="43"/>
      <c r="E24" s="39"/>
      <c r="F24" s="35"/>
    </row>
    <row r="25" spans="1:6" s="32" customFormat="1" ht="24.75" customHeight="1">
      <c r="A25" s="21"/>
      <c r="B25" s="39"/>
      <c r="C25" s="43"/>
      <c r="D25" s="42"/>
      <c r="E25" s="39"/>
      <c r="F25" s="35"/>
    </row>
    <row r="26" spans="1:6" s="32" customFormat="1" ht="24.75" customHeight="1">
      <c r="A26" s="45" t="s">
        <v>88</v>
      </c>
      <c r="B26" s="39">
        <f>B24+B25</f>
        <v>302.51</v>
      </c>
      <c r="C26" s="117" t="s">
        <v>89</v>
      </c>
      <c r="D26" s="117"/>
      <c r="E26" s="39">
        <v>302.51</v>
      </c>
      <c r="F26" s="35"/>
    </row>
    <row r="27" spans="1:5" ht="27.75" customHeight="1">
      <c r="A27" s="118" t="s">
        <v>90</v>
      </c>
      <c r="B27" s="118"/>
      <c r="C27" s="118"/>
      <c r="D27" s="118"/>
      <c r="E27" s="118"/>
    </row>
  </sheetData>
  <sheetProtection/>
  <mergeCells count="6">
    <mergeCell ref="A2:E2"/>
    <mergeCell ref="A3:D3"/>
    <mergeCell ref="A4:B4"/>
    <mergeCell ref="C4:E4"/>
    <mergeCell ref="C26:D26"/>
    <mergeCell ref="A27:E27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4">
      <selection activeCell="F16" sqref="F16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3.83203125" style="2" customWidth="1"/>
    <col min="4" max="7" width="17.5" style="2" customWidth="1"/>
    <col min="8" max="16384" width="9.33203125" style="2" customWidth="1"/>
  </cols>
  <sheetData>
    <row r="1" spans="1:2" ht="24" customHeight="1">
      <c r="A1" s="119" t="s">
        <v>91</v>
      </c>
      <c r="B1" s="120"/>
    </row>
    <row r="2" spans="1:7" ht="48.75" customHeight="1">
      <c r="A2" s="13"/>
      <c r="B2" s="90" t="s">
        <v>92</v>
      </c>
      <c r="C2" s="90"/>
      <c r="D2" s="90"/>
      <c r="E2" s="90"/>
      <c r="F2" s="90"/>
      <c r="G2" s="90"/>
    </row>
    <row r="3" spans="1:7" s="26" customFormat="1" ht="30.75" customHeight="1">
      <c r="A3" s="4"/>
      <c r="B3" s="121" t="s">
        <v>19</v>
      </c>
      <c r="C3" s="121"/>
      <c r="D3" s="121"/>
      <c r="E3" s="121"/>
      <c r="F3" s="122" t="s">
        <v>93</v>
      </c>
      <c r="G3" s="122"/>
    </row>
    <row r="4" spans="1:7" s="27" customFormat="1" ht="24.75" customHeight="1">
      <c r="A4" s="28"/>
      <c r="B4" s="123" t="s">
        <v>94</v>
      </c>
      <c r="C4" s="124"/>
      <c r="D4" s="125" t="s">
        <v>66</v>
      </c>
      <c r="E4" s="125" t="s">
        <v>76</v>
      </c>
      <c r="F4" s="125" t="s">
        <v>77</v>
      </c>
      <c r="G4" s="125" t="s">
        <v>95</v>
      </c>
    </row>
    <row r="5" spans="1:7" s="27" customFormat="1" ht="24.75" customHeight="1">
      <c r="A5" s="28"/>
      <c r="B5" s="16" t="s">
        <v>96</v>
      </c>
      <c r="C5" s="16" t="s">
        <v>97</v>
      </c>
      <c r="D5" s="126"/>
      <c r="E5" s="126"/>
      <c r="F5" s="126"/>
      <c r="G5" s="126"/>
    </row>
    <row r="6" spans="1:7" ht="24.75" customHeight="1">
      <c r="A6" s="13"/>
      <c r="B6" s="29" t="s">
        <v>66</v>
      </c>
      <c r="C6" s="17"/>
      <c r="D6" s="17" t="s">
        <v>98</v>
      </c>
      <c r="E6" s="17" t="s">
        <v>98</v>
      </c>
      <c r="F6" s="17"/>
      <c r="G6" s="17"/>
    </row>
    <row r="7" spans="1:7" ht="24.75" customHeight="1">
      <c r="A7" s="14"/>
      <c r="B7" s="21" t="s">
        <v>27</v>
      </c>
      <c r="C7" s="30" t="s">
        <v>28</v>
      </c>
      <c r="D7" s="21">
        <v>275.99</v>
      </c>
      <c r="E7" s="17" t="s">
        <v>99</v>
      </c>
      <c r="F7" s="17"/>
      <c r="G7" s="17"/>
    </row>
    <row r="8" spans="1:7" ht="24.75" customHeight="1">
      <c r="A8" s="14"/>
      <c r="B8" s="21">
        <v>20129</v>
      </c>
      <c r="C8" s="30" t="s">
        <v>100</v>
      </c>
      <c r="D8" s="21">
        <v>275.99</v>
      </c>
      <c r="E8" s="17" t="s">
        <v>99</v>
      </c>
      <c r="F8" s="17"/>
      <c r="G8" s="17"/>
    </row>
    <row r="9" spans="1:7" ht="24.75" customHeight="1">
      <c r="A9" s="14"/>
      <c r="B9" s="21">
        <v>2012901</v>
      </c>
      <c r="C9" s="30" t="s">
        <v>101</v>
      </c>
      <c r="D9" s="21">
        <v>159.71</v>
      </c>
      <c r="E9" s="17" t="s">
        <v>102</v>
      </c>
      <c r="F9" s="17"/>
      <c r="G9" s="17"/>
    </row>
    <row r="10" spans="1:7" ht="24.75" customHeight="1">
      <c r="A10" s="14"/>
      <c r="B10" s="21">
        <v>2012902</v>
      </c>
      <c r="C10" s="30" t="s">
        <v>103</v>
      </c>
      <c r="D10" s="21">
        <v>69.64</v>
      </c>
      <c r="E10" s="17"/>
      <c r="F10" s="17" t="s">
        <v>104</v>
      </c>
      <c r="G10" s="17"/>
    </row>
    <row r="11" spans="1:7" ht="24.75" customHeight="1">
      <c r="A11" s="14"/>
      <c r="B11" s="21">
        <v>2012950</v>
      </c>
      <c r="C11" s="30" t="s">
        <v>105</v>
      </c>
      <c r="D11" s="21">
        <v>46.65</v>
      </c>
      <c r="E11" s="17" t="s">
        <v>106</v>
      </c>
      <c r="F11" s="17"/>
      <c r="G11" s="17"/>
    </row>
    <row r="12" spans="1:7" ht="24.75" customHeight="1">
      <c r="A12" s="14"/>
      <c r="B12" s="21">
        <v>208</v>
      </c>
      <c r="C12" s="30" t="s">
        <v>38</v>
      </c>
      <c r="D12" s="21">
        <v>17.73</v>
      </c>
      <c r="E12" s="17" t="s">
        <v>107</v>
      </c>
      <c r="F12" s="17"/>
      <c r="G12" s="17"/>
    </row>
    <row r="13" spans="1:7" ht="24.75" customHeight="1">
      <c r="A13" s="14"/>
      <c r="B13" s="21">
        <v>20805</v>
      </c>
      <c r="C13" s="30" t="s">
        <v>40</v>
      </c>
      <c r="D13" s="21">
        <v>17.73</v>
      </c>
      <c r="E13" s="17" t="s">
        <v>107</v>
      </c>
      <c r="F13" s="17"/>
      <c r="G13" s="17"/>
    </row>
    <row r="14" spans="1:7" ht="24.75" customHeight="1">
      <c r="A14" s="14"/>
      <c r="B14" s="21">
        <v>2080505</v>
      </c>
      <c r="C14" s="30" t="s">
        <v>41</v>
      </c>
      <c r="D14" s="21">
        <v>12.66</v>
      </c>
      <c r="E14" s="17" t="s">
        <v>108</v>
      </c>
      <c r="F14" s="17"/>
      <c r="G14" s="17"/>
    </row>
    <row r="15" spans="1:7" ht="24.75" customHeight="1">
      <c r="A15" s="14"/>
      <c r="B15" s="21">
        <v>2080506</v>
      </c>
      <c r="C15" s="30" t="s">
        <v>42</v>
      </c>
      <c r="D15" s="21">
        <v>5.07</v>
      </c>
      <c r="E15" s="17" t="s">
        <v>109</v>
      </c>
      <c r="F15" s="17"/>
      <c r="G15" s="17"/>
    </row>
    <row r="16" spans="1:7" ht="24.75" customHeight="1">
      <c r="A16" s="14"/>
      <c r="B16" s="21" t="s">
        <v>84</v>
      </c>
      <c r="C16" s="30" t="s">
        <v>43</v>
      </c>
      <c r="D16" s="21">
        <v>8.78</v>
      </c>
      <c r="E16" s="17" t="s">
        <v>110</v>
      </c>
      <c r="F16" s="17"/>
      <c r="G16" s="17"/>
    </row>
    <row r="17" spans="1:7" ht="24.75" customHeight="1">
      <c r="A17" s="14"/>
      <c r="B17" s="21" t="s">
        <v>85</v>
      </c>
      <c r="C17" s="31" t="s">
        <v>111</v>
      </c>
      <c r="D17" s="21">
        <v>8.78</v>
      </c>
      <c r="E17" s="17" t="s">
        <v>110</v>
      </c>
      <c r="F17" s="17"/>
      <c r="G17" s="17"/>
    </row>
    <row r="18" spans="1:7" ht="24.75" customHeight="1">
      <c r="A18" s="14"/>
      <c r="B18" s="21" t="s">
        <v>86</v>
      </c>
      <c r="C18" s="17" t="s">
        <v>112</v>
      </c>
      <c r="D18" s="21">
        <v>7.07</v>
      </c>
      <c r="E18" s="17" t="s">
        <v>113</v>
      </c>
      <c r="F18" s="17"/>
      <c r="G18" s="17"/>
    </row>
    <row r="19" spans="1:7" ht="24.75" customHeight="1">
      <c r="A19" s="14"/>
      <c r="B19" s="21" t="s">
        <v>87</v>
      </c>
      <c r="C19" s="17" t="s">
        <v>114</v>
      </c>
      <c r="D19" s="21">
        <v>1.02</v>
      </c>
      <c r="E19" s="17" t="s">
        <v>115</v>
      </c>
      <c r="F19" s="17"/>
      <c r="G19" s="17"/>
    </row>
    <row r="20" spans="1:7" ht="31.5" customHeight="1">
      <c r="A20" s="14"/>
      <c r="B20" s="118" t="s">
        <v>116</v>
      </c>
      <c r="C20" s="118"/>
      <c r="D20" s="118"/>
      <c r="E20" s="118"/>
      <c r="F20" s="118"/>
      <c r="G20" s="18"/>
    </row>
  </sheetData>
  <sheetProtection/>
  <mergeCells count="10">
    <mergeCell ref="A1:B1"/>
    <mergeCell ref="B2:G2"/>
    <mergeCell ref="B3:E3"/>
    <mergeCell ref="F3:G3"/>
    <mergeCell ref="B4:C4"/>
    <mergeCell ref="B20:F20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7">
      <selection activeCell="C49" sqref="C49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2" customWidth="1"/>
    <col min="5" max="16384" width="9.33203125" style="2" customWidth="1"/>
  </cols>
  <sheetData>
    <row r="1" spans="1:2" ht="21.75" customHeight="1">
      <c r="A1" s="119" t="s">
        <v>117</v>
      </c>
      <c r="B1" s="120"/>
    </row>
    <row r="2" spans="1:4" ht="36.75" customHeight="1">
      <c r="A2" s="13"/>
      <c r="B2" s="90" t="s">
        <v>118</v>
      </c>
      <c r="C2" s="90"/>
      <c r="D2" s="90"/>
    </row>
    <row r="3" spans="2:4" s="12" customFormat="1" ht="23.25" customHeight="1">
      <c r="B3" s="12" t="s">
        <v>19</v>
      </c>
      <c r="D3" s="20" t="s">
        <v>93</v>
      </c>
    </row>
    <row r="4" spans="2:4" s="11" customFormat="1" ht="27" customHeight="1">
      <c r="B4" s="123" t="s">
        <v>119</v>
      </c>
      <c r="C4" s="124"/>
      <c r="D4" s="125" t="s">
        <v>120</v>
      </c>
    </row>
    <row r="5" spans="2:4" s="11" customFormat="1" ht="24.75" customHeight="1">
      <c r="B5" s="16" t="s">
        <v>96</v>
      </c>
      <c r="C5" s="16" t="s">
        <v>97</v>
      </c>
      <c r="D5" s="126"/>
    </row>
    <row r="6" spans="2:4" s="12" customFormat="1" ht="24.75" customHeight="1">
      <c r="B6" s="17" t="s">
        <v>66</v>
      </c>
      <c r="C6" s="17"/>
      <c r="D6" s="17" t="s">
        <v>121</v>
      </c>
    </row>
    <row r="7" spans="2:4" s="12" customFormat="1" ht="24.75" customHeight="1">
      <c r="B7" s="17" t="s">
        <v>122</v>
      </c>
      <c r="C7" s="17" t="s">
        <v>123</v>
      </c>
      <c r="D7" s="21">
        <v>151.46</v>
      </c>
    </row>
    <row r="8" spans="2:4" s="12" customFormat="1" ht="24.75" customHeight="1">
      <c r="B8" s="17" t="s">
        <v>124</v>
      </c>
      <c r="C8" s="17" t="s">
        <v>125</v>
      </c>
      <c r="D8" s="21">
        <v>18.22</v>
      </c>
    </row>
    <row r="9" spans="2:4" s="12" customFormat="1" ht="24.75" customHeight="1">
      <c r="B9" s="17" t="s">
        <v>126</v>
      </c>
      <c r="C9" s="17" t="s">
        <v>127</v>
      </c>
      <c r="D9" s="21">
        <v>31.63</v>
      </c>
    </row>
    <row r="10" spans="2:4" s="12" customFormat="1" ht="24.75" customHeight="1">
      <c r="B10" s="17" t="s">
        <v>128</v>
      </c>
      <c r="C10" s="17" t="s">
        <v>129</v>
      </c>
      <c r="D10" s="21">
        <v>9.81</v>
      </c>
    </row>
    <row r="11" spans="2:4" s="12" customFormat="1" ht="24.75" customHeight="1">
      <c r="B11" s="17" t="s">
        <v>130</v>
      </c>
      <c r="C11" s="17" t="s">
        <v>131</v>
      </c>
      <c r="D11" s="21">
        <v>3.92</v>
      </c>
    </row>
    <row r="12" spans="2:4" s="12" customFormat="1" ht="24.75" customHeight="1">
      <c r="B12" s="17" t="s">
        <v>132</v>
      </c>
      <c r="C12" s="17" t="s">
        <v>133</v>
      </c>
      <c r="D12" s="21">
        <v>7.07</v>
      </c>
    </row>
    <row r="13" spans="2:4" s="12" customFormat="1" ht="24.75" customHeight="1">
      <c r="B13" s="17" t="s">
        <v>134</v>
      </c>
      <c r="C13" s="17" t="s">
        <v>135</v>
      </c>
      <c r="D13" s="21">
        <v>0.81</v>
      </c>
    </row>
    <row r="14" spans="2:4" s="12" customFormat="1" ht="24.75" customHeight="1">
      <c r="B14" s="17" t="s">
        <v>136</v>
      </c>
      <c r="C14" s="17" t="s">
        <v>137</v>
      </c>
      <c r="D14" s="21">
        <v>32.83</v>
      </c>
    </row>
    <row r="15" spans="2:4" s="12" customFormat="1" ht="24.75" customHeight="1">
      <c r="B15" s="17" t="s">
        <v>138</v>
      </c>
      <c r="C15" s="17" t="s">
        <v>139</v>
      </c>
      <c r="D15" s="21">
        <v>47.17</v>
      </c>
    </row>
    <row r="16" spans="2:4" s="12" customFormat="1" ht="24.75" customHeight="1">
      <c r="B16" s="17" t="s">
        <v>140</v>
      </c>
      <c r="C16" s="17" t="s">
        <v>141</v>
      </c>
      <c r="D16" s="21">
        <v>27.02</v>
      </c>
    </row>
    <row r="17" spans="2:4" s="12" customFormat="1" ht="24.75" customHeight="1">
      <c r="B17" s="17" t="s">
        <v>142</v>
      </c>
      <c r="C17" s="17" t="s">
        <v>143</v>
      </c>
      <c r="D17" s="21">
        <v>5</v>
      </c>
    </row>
    <row r="18" spans="2:4" s="12" customFormat="1" ht="24.75" customHeight="1">
      <c r="B18" s="17" t="s">
        <v>144</v>
      </c>
      <c r="C18" s="17" t="s">
        <v>145</v>
      </c>
      <c r="D18" s="21">
        <v>1</v>
      </c>
    </row>
    <row r="19" spans="2:4" s="12" customFormat="1" ht="24.75" customHeight="1">
      <c r="B19" s="17" t="s">
        <v>146</v>
      </c>
      <c r="C19" s="17" t="s">
        <v>147</v>
      </c>
      <c r="D19" s="21">
        <v>1.88</v>
      </c>
    </row>
    <row r="20" spans="2:4" s="12" customFormat="1" ht="24.75" customHeight="1">
      <c r="B20" s="17" t="s">
        <v>148</v>
      </c>
      <c r="C20" s="17" t="s">
        <v>149</v>
      </c>
      <c r="D20" s="21">
        <v>4.7</v>
      </c>
    </row>
    <row r="21" spans="2:4" s="12" customFormat="1" ht="24.75" customHeight="1">
      <c r="B21" s="17" t="s">
        <v>150</v>
      </c>
      <c r="C21" s="17" t="s">
        <v>151</v>
      </c>
      <c r="D21" s="21">
        <v>5.35</v>
      </c>
    </row>
    <row r="22" spans="2:4" s="12" customFormat="1" ht="24.75" customHeight="1">
      <c r="B22" s="17" t="s">
        <v>152</v>
      </c>
      <c r="C22" s="17" t="s">
        <v>153</v>
      </c>
      <c r="D22" s="21">
        <v>9.09</v>
      </c>
    </row>
    <row r="23" spans="2:4" s="12" customFormat="1" ht="24.75" customHeight="1">
      <c r="B23" s="17" t="s">
        <v>154</v>
      </c>
      <c r="C23" s="17" t="s">
        <v>155</v>
      </c>
      <c r="D23" s="21">
        <v>1.23</v>
      </c>
    </row>
    <row r="24" spans="2:4" s="12" customFormat="1" ht="24.75" customHeight="1">
      <c r="B24" s="17" t="s">
        <v>156</v>
      </c>
      <c r="C24" s="17" t="s">
        <v>157</v>
      </c>
      <c r="D24" s="21">
        <v>0.08</v>
      </c>
    </row>
    <row r="25" spans="2:4" s="12" customFormat="1" ht="24.75" customHeight="1">
      <c r="B25" s="17" t="s">
        <v>158</v>
      </c>
      <c r="C25" s="17" t="s">
        <v>159</v>
      </c>
      <c r="D25" s="21">
        <v>0.01</v>
      </c>
    </row>
    <row r="26" spans="2:4" s="12" customFormat="1" ht="24.75" customHeight="1">
      <c r="B26" s="17" t="s">
        <v>160</v>
      </c>
      <c r="C26" s="17" t="s">
        <v>161</v>
      </c>
      <c r="D26" s="21">
        <v>1.15</v>
      </c>
    </row>
    <row r="27" spans="2:4" s="12" customFormat="1" ht="24.75" customHeight="1">
      <c r="B27" s="17" t="s">
        <v>162</v>
      </c>
      <c r="C27" s="17" t="s">
        <v>163</v>
      </c>
      <c r="D27" s="21">
        <v>1</v>
      </c>
    </row>
    <row r="28" spans="2:4" s="12" customFormat="1" ht="24.75" customHeight="1">
      <c r="B28" s="17" t="s">
        <v>164</v>
      </c>
      <c r="C28" s="17" t="s">
        <v>165</v>
      </c>
      <c r="D28" s="21">
        <v>1</v>
      </c>
    </row>
    <row r="29" spans="2:8" s="19" customFormat="1" ht="24.75" customHeight="1">
      <c r="B29" s="22" t="s">
        <v>166</v>
      </c>
      <c r="C29" s="22" t="s">
        <v>167</v>
      </c>
      <c r="D29" s="17" t="s">
        <v>168</v>
      </c>
      <c r="E29" s="12"/>
      <c r="F29" s="23"/>
      <c r="G29" s="12"/>
      <c r="H29" s="12"/>
    </row>
    <row r="30" spans="2:8" s="19" customFormat="1" ht="24.75" customHeight="1">
      <c r="B30" s="22" t="s">
        <v>169</v>
      </c>
      <c r="C30" s="22" t="s">
        <v>170</v>
      </c>
      <c r="D30" s="17" t="s">
        <v>171</v>
      </c>
      <c r="E30" s="12"/>
      <c r="F30" s="23"/>
      <c r="G30" s="12"/>
      <c r="H30" s="12"/>
    </row>
    <row r="31" spans="2:8" s="19" customFormat="1" ht="24.75" customHeight="1">
      <c r="B31" s="22" t="s">
        <v>172</v>
      </c>
      <c r="C31" s="22" t="s">
        <v>173</v>
      </c>
      <c r="D31" s="17" t="s">
        <v>174</v>
      </c>
      <c r="E31" s="12"/>
      <c r="F31" s="23"/>
      <c r="G31" s="12"/>
      <c r="H31" s="12"/>
    </row>
    <row r="32" spans="2:8" s="19" customFormat="1" ht="24.75" customHeight="1">
      <c r="B32" s="22" t="s">
        <v>175</v>
      </c>
      <c r="C32" s="22" t="s">
        <v>176</v>
      </c>
      <c r="D32" s="17" t="s">
        <v>177</v>
      </c>
      <c r="E32" s="12"/>
      <c r="F32" s="23"/>
      <c r="G32" s="12"/>
      <c r="H32" s="12"/>
    </row>
    <row r="33" spans="2:8" s="19" customFormat="1" ht="24.75" customHeight="1">
      <c r="B33" s="22" t="s">
        <v>178</v>
      </c>
      <c r="C33" s="22" t="s">
        <v>179</v>
      </c>
      <c r="D33" s="17" t="s">
        <v>180</v>
      </c>
      <c r="E33" s="12"/>
      <c r="F33" s="23"/>
      <c r="G33" s="12"/>
      <c r="H33" s="12"/>
    </row>
    <row r="34" spans="2:8" s="19" customFormat="1" ht="24.75" customHeight="1">
      <c r="B34" s="22" t="s">
        <v>181</v>
      </c>
      <c r="C34" s="22" t="s">
        <v>182</v>
      </c>
      <c r="D34" s="17" t="s">
        <v>183</v>
      </c>
      <c r="E34" s="12"/>
      <c r="F34" s="23"/>
      <c r="G34" s="12"/>
      <c r="H34" s="12"/>
    </row>
    <row r="35" spans="2:8" s="19" customFormat="1" ht="24.75" customHeight="1">
      <c r="B35" s="22" t="s">
        <v>184</v>
      </c>
      <c r="C35" s="22" t="s">
        <v>185</v>
      </c>
      <c r="D35" s="17" t="s">
        <v>186</v>
      </c>
      <c r="E35" s="12"/>
      <c r="F35" s="23"/>
      <c r="G35" s="12"/>
      <c r="H35" s="12"/>
    </row>
    <row r="36" spans="2:8" s="19" customFormat="1" ht="24.75" customHeight="1">
      <c r="B36" s="22" t="s">
        <v>187</v>
      </c>
      <c r="C36" s="22" t="s">
        <v>188</v>
      </c>
      <c r="D36" s="17" t="s">
        <v>189</v>
      </c>
      <c r="E36" s="12"/>
      <c r="F36" s="23"/>
      <c r="G36" s="12"/>
      <c r="H36" s="12"/>
    </row>
    <row r="37" spans="2:8" s="19" customFormat="1" ht="24.75" customHeight="1">
      <c r="B37" s="22" t="s">
        <v>190</v>
      </c>
      <c r="C37" s="22" t="s">
        <v>191</v>
      </c>
      <c r="D37" s="17" t="s">
        <v>192</v>
      </c>
      <c r="E37" s="12"/>
      <c r="F37" s="23"/>
      <c r="G37" s="12"/>
      <c r="H37" s="12"/>
    </row>
    <row r="38" spans="2:8" s="19" customFormat="1" ht="24.75" customHeight="1">
      <c r="B38" s="22" t="s">
        <v>193</v>
      </c>
      <c r="C38" s="22" t="s">
        <v>194</v>
      </c>
      <c r="D38" s="17" t="s">
        <v>195</v>
      </c>
      <c r="E38" s="12"/>
      <c r="F38" s="23"/>
      <c r="G38" s="12"/>
      <c r="H38" s="12"/>
    </row>
    <row r="39" spans="2:8" s="19" customFormat="1" ht="24.75" customHeight="1">
      <c r="B39" s="22" t="s">
        <v>196</v>
      </c>
      <c r="C39" s="22" t="s">
        <v>197</v>
      </c>
      <c r="D39" s="17" t="s">
        <v>198</v>
      </c>
      <c r="E39" s="12"/>
      <c r="F39" s="23"/>
      <c r="G39" s="12"/>
      <c r="H39" s="12"/>
    </row>
    <row r="40" spans="2:8" s="19" customFormat="1" ht="24.75" customHeight="1">
      <c r="B40" s="22" t="s">
        <v>199</v>
      </c>
      <c r="C40" s="22" t="s">
        <v>200</v>
      </c>
      <c r="D40" s="17" t="s">
        <v>201</v>
      </c>
      <c r="E40" s="12"/>
      <c r="F40" s="23"/>
      <c r="G40" s="12"/>
      <c r="H40" s="12"/>
    </row>
    <row r="41" spans="2:8" s="19" customFormat="1" ht="24.75" customHeight="1">
      <c r="B41" s="22" t="s">
        <v>202</v>
      </c>
      <c r="C41" s="22" t="s">
        <v>203</v>
      </c>
      <c r="D41" s="17" t="s">
        <v>204</v>
      </c>
      <c r="E41" s="12"/>
      <c r="F41" s="23"/>
      <c r="G41" s="12"/>
      <c r="H41" s="12"/>
    </row>
    <row r="42" spans="2:8" s="19" customFormat="1" ht="24.75" customHeight="1">
      <c r="B42" s="24" t="s">
        <v>205</v>
      </c>
      <c r="C42" s="24" t="s">
        <v>206</v>
      </c>
      <c r="D42" s="25" t="s">
        <v>207</v>
      </c>
      <c r="E42" s="12"/>
      <c r="F42" s="23"/>
      <c r="G42" s="12"/>
      <c r="H42" s="12"/>
    </row>
    <row r="43" spans="2:8" s="19" customFormat="1" ht="24.75" customHeight="1">
      <c r="B43" s="22" t="s">
        <v>208</v>
      </c>
      <c r="C43" s="22" t="s">
        <v>209</v>
      </c>
      <c r="D43" s="17" t="s">
        <v>210</v>
      </c>
      <c r="E43" s="12"/>
      <c r="F43" s="23"/>
      <c r="G43" s="12"/>
      <c r="H43" s="12"/>
    </row>
    <row r="44" spans="2:6" ht="25.5" customHeight="1">
      <c r="B44" s="127" t="s">
        <v>116</v>
      </c>
      <c r="C44" s="127"/>
      <c r="D44" s="127"/>
      <c r="E44" s="127"/>
      <c r="F44" s="127"/>
    </row>
  </sheetData>
  <sheetProtection/>
  <mergeCells count="5">
    <mergeCell ref="A1:B1"/>
    <mergeCell ref="B2:D2"/>
    <mergeCell ref="B4:C4"/>
    <mergeCell ref="B44:F4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E27" sqref="E27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19" t="s">
        <v>211</v>
      </c>
      <c r="B1" s="120"/>
    </row>
    <row r="2" spans="1:7" ht="30" customHeight="1">
      <c r="A2" s="90" t="s">
        <v>212</v>
      </c>
      <c r="B2" s="90"/>
      <c r="C2" s="90"/>
      <c r="D2" s="90"/>
      <c r="E2" s="90"/>
      <c r="F2" s="90"/>
      <c r="G2" s="13"/>
    </row>
    <row r="3" spans="1:7" ht="19.5" customHeight="1">
      <c r="A3" s="121" t="s">
        <v>19</v>
      </c>
      <c r="B3" s="121"/>
      <c r="C3" s="121"/>
      <c r="D3" s="121"/>
      <c r="E3" s="14"/>
      <c r="F3" s="15" t="s">
        <v>93</v>
      </c>
      <c r="G3" s="13"/>
    </row>
    <row r="4" spans="1:6" s="11" customFormat="1" ht="24.75" customHeight="1">
      <c r="A4" s="123" t="s">
        <v>94</v>
      </c>
      <c r="B4" s="124"/>
      <c r="C4" s="125" t="s">
        <v>66</v>
      </c>
      <c r="D4" s="125" t="s">
        <v>76</v>
      </c>
      <c r="E4" s="125" t="s">
        <v>77</v>
      </c>
      <c r="F4" s="125" t="s">
        <v>95</v>
      </c>
    </row>
    <row r="5" spans="1:6" s="11" customFormat="1" ht="24.75" customHeight="1">
      <c r="A5" s="16" t="s">
        <v>96</v>
      </c>
      <c r="B5" s="16" t="s">
        <v>97</v>
      </c>
      <c r="C5" s="126"/>
      <c r="D5" s="126"/>
      <c r="E5" s="126"/>
      <c r="F5" s="126"/>
    </row>
    <row r="6" spans="1:6" s="12" customFormat="1" ht="24.75" customHeight="1">
      <c r="A6" s="17" t="s">
        <v>66</v>
      </c>
      <c r="B6" s="17"/>
      <c r="C6" s="134" t="s">
        <v>238</v>
      </c>
      <c r="D6" s="17"/>
      <c r="E6" s="17"/>
      <c r="F6" s="17"/>
    </row>
    <row r="7" spans="1:6" s="12" customFormat="1" ht="24.75" customHeight="1">
      <c r="A7" s="17" t="s">
        <v>213</v>
      </c>
      <c r="B7" s="17" t="s">
        <v>214</v>
      </c>
      <c r="C7" s="17"/>
      <c r="D7" s="17"/>
      <c r="E7" s="17"/>
      <c r="F7" s="17"/>
    </row>
    <row r="8" spans="1:6" s="12" customFormat="1" ht="24.75" customHeight="1">
      <c r="A8" s="17" t="s">
        <v>215</v>
      </c>
      <c r="B8" s="17" t="s">
        <v>216</v>
      </c>
      <c r="C8" s="17"/>
      <c r="D8" s="17"/>
      <c r="E8" s="17"/>
      <c r="F8" s="17"/>
    </row>
    <row r="9" spans="1:6" s="12" customFormat="1" ht="24.75" customHeight="1">
      <c r="A9" s="17" t="s">
        <v>217</v>
      </c>
      <c r="B9" s="17" t="s">
        <v>218</v>
      </c>
      <c r="C9" s="17"/>
      <c r="D9" s="17"/>
      <c r="E9" s="17"/>
      <c r="F9" s="17"/>
    </row>
    <row r="10" spans="1:6" s="12" customFormat="1" ht="24.75" customHeight="1">
      <c r="A10" s="17" t="s">
        <v>219</v>
      </c>
      <c r="B10" s="17" t="s">
        <v>220</v>
      </c>
      <c r="C10" s="17"/>
      <c r="D10" s="17"/>
      <c r="E10" s="17"/>
      <c r="F10" s="17"/>
    </row>
    <row r="11" spans="1:6" s="12" customFormat="1" ht="24.75" customHeight="1">
      <c r="A11" s="17" t="s">
        <v>221</v>
      </c>
      <c r="B11" s="17" t="s">
        <v>222</v>
      </c>
      <c r="C11" s="17"/>
      <c r="D11" s="17"/>
      <c r="E11" s="17"/>
      <c r="F11" s="17"/>
    </row>
    <row r="12" spans="1:6" s="12" customFormat="1" ht="24.75" customHeight="1">
      <c r="A12" s="17" t="s">
        <v>223</v>
      </c>
      <c r="B12" s="17" t="s">
        <v>224</v>
      </c>
      <c r="C12" s="17"/>
      <c r="D12" s="17"/>
      <c r="E12" s="17"/>
      <c r="F12" s="17"/>
    </row>
    <row r="13" spans="1:6" s="12" customFormat="1" ht="24.75" customHeight="1">
      <c r="A13" s="17" t="s">
        <v>225</v>
      </c>
      <c r="B13" s="17" t="s">
        <v>226</v>
      </c>
      <c r="C13" s="17"/>
      <c r="D13" s="17"/>
      <c r="E13" s="17"/>
      <c r="F13" s="17"/>
    </row>
    <row r="14" spans="1:7" ht="27.75" customHeight="1">
      <c r="A14" s="118" t="s">
        <v>227</v>
      </c>
      <c r="B14" s="118"/>
      <c r="C14" s="118"/>
      <c r="D14" s="118"/>
      <c r="E14" s="118"/>
      <c r="F14" s="18"/>
      <c r="G14" s="14"/>
    </row>
  </sheetData>
  <sheetProtection/>
  <mergeCells count="9">
    <mergeCell ref="A1:B1"/>
    <mergeCell ref="A2:F2"/>
    <mergeCell ref="A3:D3"/>
    <mergeCell ref="A4:B4"/>
    <mergeCell ref="A14:E14"/>
    <mergeCell ref="C4:C5"/>
    <mergeCell ref="D4:D5"/>
    <mergeCell ref="E4:E5"/>
    <mergeCell ref="F4:F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4">
      <selection activeCell="C9" sqref="C9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228</v>
      </c>
    </row>
    <row r="2" spans="1:3" ht="36.75" customHeight="1">
      <c r="A2" s="128" t="s">
        <v>229</v>
      </c>
      <c r="B2" s="128"/>
      <c r="C2" s="128"/>
    </row>
    <row r="3" spans="1:3" ht="38.25" customHeight="1">
      <c r="A3" s="121" t="s">
        <v>19</v>
      </c>
      <c r="B3" s="129"/>
      <c r="C3" s="5" t="s">
        <v>20</v>
      </c>
    </row>
    <row r="4" spans="1:3" ht="35.25" customHeight="1">
      <c r="A4" s="130" t="s">
        <v>230</v>
      </c>
      <c r="B4" s="130"/>
      <c r="C4" s="6" t="s">
        <v>231</v>
      </c>
    </row>
    <row r="5" spans="1:3" ht="35.25" customHeight="1">
      <c r="A5" s="131" t="s">
        <v>66</v>
      </c>
      <c r="B5" s="131"/>
      <c r="C5" s="7">
        <v>6</v>
      </c>
    </row>
    <row r="6" spans="1:3" ht="35.25" customHeight="1">
      <c r="A6" s="132" t="s">
        <v>232</v>
      </c>
      <c r="B6" s="132"/>
      <c r="C6" s="8">
        <v>5</v>
      </c>
    </row>
    <row r="7" spans="1:3" ht="35.25" customHeight="1">
      <c r="A7" s="132" t="s">
        <v>233</v>
      </c>
      <c r="B7" s="132"/>
      <c r="C7" s="8">
        <v>1</v>
      </c>
    </row>
    <row r="8" spans="1:3" ht="35.25" customHeight="1">
      <c r="A8" s="132" t="s">
        <v>234</v>
      </c>
      <c r="B8" s="132"/>
      <c r="C8" s="8"/>
    </row>
    <row r="9" spans="1:3" ht="35.25" customHeight="1">
      <c r="A9" s="132" t="s">
        <v>235</v>
      </c>
      <c r="B9" s="132"/>
      <c r="C9" s="8"/>
    </row>
    <row r="10" spans="1:3" ht="35.25" customHeight="1">
      <c r="A10" s="132" t="s">
        <v>236</v>
      </c>
      <c r="B10" s="132"/>
      <c r="C10" s="8"/>
    </row>
    <row r="11" spans="1:3" ht="22.5" customHeight="1">
      <c r="A11" s="133" t="s">
        <v>237</v>
      </c>
      <c r="B11" s="133"/>
      <c r="C11" s="133"/>
    </row>
    <row r="12" spans="1:3" ht="20.25">
      <c r="A12" s="9"/>
      <c r="C12" s="10"/>
    </row>
  </sheetData>
  <sheetProtection/>
  <mergeCells count="10">
    <mergeCell ref="A8:B8"/>
    <mergeCell ref="A9:B9"/>
    <mergeCell ref="A10:B10"/>
    <mergeCell ref="A11:C11"/>
    <mergeCell ref="A2:C2"/>
    <mergeCell ref="A3:B3"/>
    <mergeCell ref="A4:B4"/>
    <mergeCell ref="A5:B5"/>
    <mergeCell ref="A6:B6"/>
    <mergeCell ref="A7:B7"/>
  </mergeCells>
  <printOptions horizontalCentered="1"/>
  <pageMargins left="0.9842519685039371" right="0.9842519685039371" top="1.062992125984252" bottom="1.062992125984252" header="0.5118110236220472" footer="0.5118110236220472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詹斐斐</cp:lastModifiedBy>
  <cp:lastPrinted>2019-04-03T02:52:53Z</cp:lastPrinted>
  <dcterms:created xsi:type="dcterms:W3CDTF">2017-03-13T02:32:38Z</dcterms:created>
  <dcterms:modified xsi:type="dcterms:W3CDTF">2019-04-15T06:11:53Z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