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5" yWindow="65522" windowWidth="9645" windowHeight="10651" activeTab="0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<sst xmlns="http://schemas.openxmlformats.org/spreadsheetml/2006/main" count="836" uniqueCount="556">
  <si>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</si>
  <si>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</si>
  <si>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</si>
  <si>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</si>
  <si>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</si>
  <si>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</si>
  <si>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</si>
  <si>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</si>
  <si>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t>支出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</si>
  <si>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</si>
  <si>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</si>
  <si>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</si>
  <si>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</si>
  <si>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</si>
  <si>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</si>
  <si>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</si>
  <si>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</si>
  <si>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</si>
  <si>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</si>
  <si>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</si>
  <si>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</si>
  <si>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</si>
  <si>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</si>
  <si>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</si>
  <si>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</si>
  <si>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208</t>
  </si>
  <si>
    <t>社会保障和就业支出</t>
  </si>
  <si>
    <t xml:space="preserve">    20805</t>
  </si>
  <si>
    <t xml:space="preserve">      2080504</t>
  </si>
  <si>
    <t xml:space="preserve">  210</t>
  </si>
  <si>
    <t xml:space="preserve">    21011</t>
  </si>
  <si>
    <t xml:space="preserve">      2101101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</si>
  <si>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</si>
  <si>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</si>
  <si>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</si>
  <si>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</si>
  <si>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</si>
  <si>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</si>
  <si>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</si>
  <si>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</si>
  <si>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</si>
  <si>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</si>
  <si>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</si>
  <si>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</si>
  <si>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</si>
  <si>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</si>
  <si>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</si>
  <si>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</si>
  <si>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</si>
  <si>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</si>
  <si>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</si>
  <si>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</si>
  <si>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</si>
  <si>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</si>
  <si>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</si>
  <si>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</si>
  <si>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</si>
  <si>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</si>
  <si>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</si>
  <si>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</si>
  <si>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</si>
  <si>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</si>
  <si>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</si>
  <si>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</si>
  <si>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</si>
  <si>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</si>
  <si>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</si>
  <si>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</si>
  <si>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</si>
  <si>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</si>
  <si>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</si>
  <si>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</si>
  <si>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</si>
  <si>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</si>
  <si>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</si>
  <si>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</si>
  <si>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</si>
  <si>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</si>
  <si>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</si>
  <si>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</si>
  <si>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</si>
  <si>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</si>
  <si>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</si>
  <si>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</si>
  <si>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</si>
  <si>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</si>
  <si>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</si>
  <si>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</si>
  <si>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</si>
  <si>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</si>
  <si>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</si>
  <si>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</si>
  <si>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</si>
  <si>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</si>
  <si>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</si>
  <si>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</si>
  <si>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</si>
  <si>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</si>
  <si>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</si>
  <si>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</si>
  <si>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</si>
  <si>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</si>
  <si>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</si>
  <si>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</si>
  <si>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</si>
  <si>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</si>
  <si>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</si>
  <si>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</si>
  <si>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 30110</t>
  </si>
  <si>
    <t xml:space="preserve">    30112</t>
  </si>
  <si>
    <t xml:space="preserve">    30113</t>
  </si>
  <si>
    <t xml:space="preserve">    30299</t>
  </si>
  <si>
    <t xml:space="preserve">    30309</t>
  </si>
  <si>
    <t>资本性支出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</si>
  <si>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</si>
  <si>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</si>
  <si>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</si>
  <si>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</si>
  <si>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</si>
  <si>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</si>
  <si>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</si>
  <si>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</si>
  <si>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</si>
  <si>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</si>
  <si>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</si>
  <si>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</si>
  <si>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</si>
  <si>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</si>
  <si>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</si>
  <si>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</si>
  <si>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</si>
  <si>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</si>
  <si>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</si>
  <si>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</si>
  <si>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</si>
  <si>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</si>
  <si>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</si>
  <si>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</si>
  <si>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</si>
  <si>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</si>
  <si>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单位名称：杭州市西湖区人民政府留下街道办事处</t>
  </si>
  <si>
    <t>单位名称：杭州市西湖区人民政府留下街道办事处</t>
  </si>
  <si>
    <t>留下街道办事处2019年没有使用政府性基金预算拨款安排的支出</t>
  </si>
  <si>
    <t xml:space="preserve">    20101</t>
  </si>
  <si>
    <t xml:space="preserve">      2010102</t>
  </si>
  <si>
    <t xml:space="preserve">    20103</t>
  </si>
  <si>
    <t xml:space="preserve">      2010301</t>
  </si>
  <si>
    <t xml:space="preserve">      2010302</t>
  </si>
  <si>
    <t xml:space="preserve">      2010399</t>
  </si>
  <si>
    <t xml:space="preserve">    20105</t>
  </si>
  <si>
    <t xml:space="preserve">      2010507</t>
  </si>
  <si>
    <t xml:space="preserve">    20111</t>
  </si>
  <si>
    <t xml:space="preserve">      2011199</t>
  </si>
  <si>
    <t xml:space="preserve">    20113</t>
  </si>
  <si>
    <t xml:space="preserve">      2011399</t>
  </si>
  <si>
    <t xml:space="preserve">    20129</t>
  </si>
  <si>
    <t xml:space="preserve">      2012999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</si>
  <si>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</si>
  <si>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</si>
  <si>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</si>
  <si>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</si>
  <si>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</si>
  <si>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</si>
  <si>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</si>
  <si>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2040699</t>
  </si>
  <si>
    <t xml:space="preserve">    20499</t>
  </si>
  <si>
    <t xml:space="preserve">      2049901</t>
  </si>
  <si>
    <t xml:space="preserve">  205</t>
  </si>
  <si>
    <t xml:space="preserve">    20502</t>
  </si>
  <si>
    <t xml:space="preserve">      2050201</t>
  </si>
  <si>
    <t xml:space="preserve">      2050299</t>
  </si>
  <si>
    <t xml:space="preserve">  206</t>
  </si>
  <si>
    <t xml:space="preserve">    20607</t>
  </si>
  <si>
    <t xml:space="preserve">      2060702</t>
  </si>
  <si>
    <t xml:space="preserve">    20699</t>
  </si>
  <si>
    <t xml:space="preserve">      2069999</t>
  </si>
  <si>
    <t xml:space="preserve">  207</t>
  </si>
  <si>
    <t xml:space="preserve">    20701</t>
  </si>
  <si>
    <t xml:space="preserve">      2070109</t>
  </si>
  <si>
    <t xml:space="preserve">  208</t>
  </si>
  <si>
    <t xml:space="preserve">    20802</t>
  </si>
  <si>
    <t xml:space="preserve">      2080299</t>
  </si>
  <si>
    <t xml:space="preserve">    20805</t>
  </si>
  <si>
    <t xml:space="preserve">      2080502</t>
  </si>
  <si>
    <t xml:space="preserve">      2080504</t>
  </si>
  <si>
    <t xml:space="preserve">      2080505</t>
  </si>
  <si>
    <t xml:space="preserve">      2080506</t>
  </si>
  <si>
    <t xml:space="preserve">    20807</t>
  </si>
  <si>
    <t xml:space="preserve">      2080799</t>
  </si>
  <si>
    <t xml:space="preserve">    20808</t>
  </si>
  <si>
    <t xml:space="preserve">      2080899</t>
  </si>
  <si>
    <t xml:space="preserve">    20811</t>
  </si>
  <si>
    <t xml:space="preserve">      2081199</t>
  </si>
  <si>
    <t xml:space="preserve">    20899</t>
  </si>
  <si>
    <t xml:space="preserve">      2089901</t>
  </si>
  <si>
    <t xml:space="preserve">  210</t>
  </si>
  <si>
    <t xml:space="preserve">    21004</t>
  </si>
  <si>
    <t xml:space="preserve">      2100408</t>
  </si>
  <si>
    <t xml:space="preserve">      2100499</t>
  </si>
  <si>
    <t xml:space="preserve">    21007</t>
  </si>
  <si>
    <t xml:space="preserve">      2100799</t>
  </si>
  <si>
    <t xml:space="preserve">    21011</t>
  </si>
  <si>
    <t xml:space="preserve">      2101101</t>
  </si>
  <si>
    <t xml:space="preserve">      2101102</t>
  </si>
  <si>
    <t xml:space="preserve">  212</t>
  </si>
  <si>
    <t xml:space="preserve">    21201</t>
  </si>
  <si>
    <t xml:space="preserve">      2120199</t>
  </si>
  <si>
    <t xml:space="preserve">    21203</t>
  </si>
  <si>
    <t xml:space="preserve">      2120399</t>
  </si>
  <si>
    <t xml:space="preserve">    21205</t>
  </si>
  <si>
    <t xml:space="preserve">      2120501</t>
  </si>
  <si>
    <t xml:space="preserve">    21299</t>
  </si>
  <si>
    <t xml:space="preserve">      2129901</t>
  </si>
  <si>
    <t xml:space="preserve">  213</t>
  </si>
  <si>
    <t xml:space="preserve">    21399</t>
  </si>
  <si>
    <t xml:space="preserve">      2139999</t>
  </si>
  <si>
    <t xml:space="preserve">  215</t>
  </si>
  <si>
    <t xml:space="preserve">    21508</t>
  </si>
  <si>
    <t xml:space="preserve">      2150805</t>
  </si>
  <si>
    <t xml:space="preserve">  224</t>
  </si>
  <si>
    <t xml:space="preserve">    22401</t>
  </si>
  <si>
    <t xml:space="preserve">      2240106</t>
  </si>
  <si>
    <t xml:space="preserve">    22402</t>
  </si>
  <si>
    <t xml:space="preserve">      2240299</t>
  </si>
  <si>
    <t xml:space="preserve">  227</t>
  </si>
  <si>
    <t xml:space="preserve">    22700</t>
  </si>
  <si>
    <t xml:space="preserve">  229</t>
  </si>
  <si>
    <t xml:space="preserve">    22999</t>
  </si>
  <si>
    <t xml:space="preserve">      2299901</t>
  </si>
  <si>
    <t>一、财政拨款（见备注）</t>
  </si>
  <si>
    <t>一般公共服务支出</t>
  </si>
  <si>
    <t xml:space="preserve">   1、 一般公共预算</t>
  </si>
  <si>
    <t>人大事务</t>
  </si>
  <si>
    <t xml:space="preserve">   2、 政府性基金预算</t>
  </si>
  <si>
    <t xml:space="preserve">  一般行政管理事务</t>
  </si>
  <si>
    <t>二、专户资金（教育）</t>
  </si>
  <si>
    <t>政府办公厅（室）及相关机构事务</t>
  </si>
  <si>
    <t>三、事业收入（不含专户资金）</t>
  </si>
  <si>
    <t xml:space="preserve">  行政运行</t>
  </si>
  <si>
    <t>四、经营收入</t>
  </si>
  <si>
    <t>五、其他收入(见备注）</t>
  </si>
  <si>
    <t xml:space="preserve">  其他政府办公厅（室）及相关机构事务支出</t>
  </si>
  <si>
    <t>统计信息事务</t>
  </si>
  <si>
    <t xml:space="preserve">  专项普查活动</t>
  </si>
  <si>
    <t>纪检监察事务</t>
  </si>
  <si>
    <t xml:space="preserve">  其他纪检监察事务支出</t>
  </si>
  <si>
    <t>商贸事务</t>
  </si>
  <si>
    <t xml:space="preserve">  其他商贸事务支出</t>
  </si>
  <si>
    <t>群众团体事务</t>
  </si>
  <si>
    <t xml:space="preserve">  其他群众团体事务支出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</si>
  <si>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</si>
  <si>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</si>
  <si>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</si>
  <si>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</si>
  <si>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</si>
  <si>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</si>
  <si>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司法</t>
  </si>
  <si>
    <t xml:space="preserve">  其他司法支出</t>
  </si>
  <si>
    <t>其他公共安全支出</t>
  </si>
  <si>
    <t xml:space="preserve">  其他公共安全支出</t>
  </si>
  <si>
    <t>教育支出</t>
  </si>
  <si>
    <t>普通教育</t>
  </si>
  <si>
    <t xml:space="preserve">  学前教育</t>
  </si>
  <si>
    <t xml:space="preserve">  其他普通教育支出</t>
  </si>
  <si>
    <t>科学技术支出</t>
  </si>
  <si>
    <t>科学技术普及</t>
  </si>
  <si>
    <t xml:space="preserve">  科普活动</t>
  </si>
  <si>
    <t>其他科学技术支出</t>
  </si>
  <si>
    <t xml:space="preserve">  其他科学技术支出</t>
  </si>
  <si>
    <t>文化旅游体育与传媒支出</t>
  </si>
  <si>
    <t>文化和旅游</t>
  </si>
  <si>
    <t xml:space="preserve">  群众文化</t>
  </si>
  <si>
    <t>社会保障和就业支出</t>
  </si>
  <si>
    <t>民政管理事务</t>
  </si>
  <si>
    <t xml:space="preserve">  其他民政管理事务支出</t>
  </si>
  <si>
    <t>行政事业单位离退休</t>
  </si>
  <si>
    <t xml:space="preserve">  事业单位离退休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</si>
  <si>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</si>
  <si>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</si>
  <si>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</si>
  <si>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>就业补助</t>
  </si>
  <si>
    <t xml:space="preserve">  其他就业补助支出</t>
  </si>
  <si>
    <t>抚恤</t>
  </si>
  <si>
    <t xml:space="preserve">  其他优抚支出</t>
  </si>
  <si>
    <t>残疾人事业</t>
  </si>
  <si>
    <t xml:space="preserve">  其他残疾人事业支出</t>
  </si>
  <si>
    <t>其他社会保障和就业支出</t>
  </si>
  <si>
    <t xml:space="preserve">  其他社会保障和就业支出</t>
  </si>
  <si>
    <t>卫生健康支出</t>
  </si>
  <si>
    <t>公共卫生</t>
  </si>
  <si>
    <t xml:space="preserve">  基本公共卫生服务</t>
  </si>
  <si>
    <t xml:space="preserve">  其他公共卫生支出</t>
  </si>
  <si>
    <t>计划生育事务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</si>
  <si>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</si>
  <si>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</si>
  <si>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</si>
  <si>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</si>
  <si>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</si>
  <si>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</si>
  <si>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</si>
  <si>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</si>
  <si>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</si>
  <si>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</si>
  <si>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</si>
  <si>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</si>
  <si>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</si>
  <si>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</si>
  <si>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其他农林水支出</t>
  </si>
  <si>
    <t xml:space="preserve">  其他农林水支出</t>
  </si>
  <si>
    <t>资源勘探信息等支出</t>
  </si>
  <si>
    <t>支持中小企业发展和管理支出</t>
  </si>
  <si>
    <t xml:space="preserve">  中小企业发展专项</t>
  </si>
  <si>
    <t>灾害防治及应急管理支出</t>
  </si>
  <si>
    <t>应急管理事务</t>
  </si>
  <si>
    <t xml:space="preserve">  安全监管</t>
  </si>
  <si>
    <t>消防事务</t>
  </si>
  <si>
    <t xml:space="preserve">  其他消防事务支出</t>
  </si>
  <si>
    <t>预备费</t>
  </si>
  <si>
    <t>其他支出</t>
  </si>
  <si>
    <t xml:space="preserve">  其他支出</t>
  </si>
  <si>
    <t>六、用事业基金弥补收支差额</t>
  </si>
  <si>
    <t>七、上年结转</t>
  </si>
  <si>
    <t xml:space="preserve">  结转下年</t>
  </si>
  <si>
    <t>收入总计：</t>
  </si>
  <si>
    <t>支出总计：</t>
  </si>
  <si>
    <t>留下街道办事处本级</t>
  </si>
  <si>
    <r>
      <t xml:space="preserve">   </t>
    </r>
    <r>
      <rPr>
        <sz val="11"/>
        <rFont val="方正书宋_GBK"/>
        <family val="3"/>
      </rPr>
      <t>综合服务中心</t>
    </r>
  </si>
  <si>
    <r>
      <t xml:space="preserve">   </t>
    </r>
    <r>
      <rPr>
        <sz val="11"/>
        <rFont val="方正书宋_GBK"/>
        <family val="3"/>
      </rPr>
      <t>社会事务管理中心</t>
    </r>
  </si>
  <si>
    <t xml:space="preserve">  201</t>
  </si>
  <si>
    <t xml:space="preserve">    20101</t>
  </si>
  <si>
    <t>人大事务</t>
  </si>
  <si>
    <t xml:space="preserve">      2010102</t>
  </si>
  <si>
    <t xml:space="preserve">  一般行政管理事务</t>
  </si>
  <si>
    <t xml:space="preserve">    20103</t>
  </si>
  <si>
    <t>政府办公厅（室）及相关机构事务</t>
  </si>
  <si>
    <t xml:space="preserve">      2010301</t>
  </si>
  <si>
    <t xml:space="preserve">  行政运行</t>
  </si>
  <si>
    <t xml:space="preserve">      2010302</t>
  </si>
  <si>
    <t xml:space="preserve">      2010399</t>
  </si>
  <si>
    <t xml:space="preserve">  其他政府办公厅（室）及相关机构事务支出</t>
  </si>
  <si>
    <t xml:space="preserve">    20105</t>
  </si>
  <si>
    <t>统计信息事务</t>
  </si>
  <si>
    <t xml:space="preserve">      2010507</t>
  </si>
  <si>
    <t xml:space="preserve">  专项普查活动</t>
  </si>
  <si>
    <t xml:space="preserve">    20111</t>
  </si>
  <si>
    <t>纪检监察事务</t>
  </si>
  <si>
    <t xml:space="preserve">      2011199</t>
  </si>
  <si>
    <t xml:space="preserve">  其他纪检监察事务支出</t>
  </si>
  <si>
    <t xml:space="preserve">    20113</t>
  </si>
  <si>
    <t>商贸事务</t>
  </si>
  <si>
    <t xml:space="preserve">      2011399</t>
  </si>
  <si>
    <t xml:space="preserve">  其他商贸事务支出</t>
  </si>
  <si>
    <t xml:space="preserve">    20129</t>
  </si>
  <si>
    <t>群众团体事务</t>
  </si>
  <si>
    <t xml:space="preserve">      2012999</t>
  </si>
  <si>
    <t xml:space="preserve">  其他群众团体事务支出</t>
  </si>
  <si>
    <t xml:space="preserve">    20199</t>
  </si>
  <si>
    <t>其他一般公共服务支出</t>
  </si>
  <si>
    <t xml:space="preserve">      2019999</t>
  </si>
  <si>
    <t xml:space="preserve">  其他一般公共服务支出</t>
  </si>
  <si>
    <t xml:space="preserve">  203</t>
  </si>
  <si>
    <t>国防支出</t>
  </si>
  <si>
    <t xml:space="preserve">    20399</t>
  </si>
  <si>
    <t>其他国防支出</t>
  </si>
  <si>
    <t xml:space="preserve">      2039901</t>
  </si>
  <si>
    <t xml:space="preserve">  其他国防支出</t>
  </si>
  <si>
    <t xml:space="preserve">  204</t>
  </si>
  <si>
    <t>公共安全支出</t>
  </si>
  <si>
    <t xml:space="preserve">    20406</t>
  </si>
  <si>
    <t>司法</t>
  </si>
  <si>
    <t xml:space="preserve">      2040699</t>
  </si>
  <si>
    <t xml:space="preserve">  其他司法支出</t>
  </si>
  <si>
    <t xml:space="preserve">    20499</t>
  </si>
  <si>
    <t>其他公共安全支出</t>
  </si>
  <si>
    <t xml:space="preserve">      2049901</t>
  </si>
  <si>
    <t xml:space="preserve">  其他公共安全支出</t>
  </si>
  <si>
    <t xml:space="preserve">  205</t>
  </si>
  <si>
    <t>教育支出</t>
  </si>
  <si>
    <t xml:space="preserve">    20502</t>
  </si>
  <si>
    <t>普通教育</t>
  </si>
  <si>
    <t xml:space="preserve">      2050201</t>
  </si>
  <si>
    <t xml:space="preserve">  学前教育</t>
  </si>
  <si>
    <t xml:space="preserve">      2050299</t>
  </si>
  <si>
    <t xml:space="preserve">  其他普通教育支出</t>
  </si>
  <si>
    <t xml:space="preserve">  206</t>
  </si>
  <si>
    <t>科学技术支出</t>
  </si>
  <si>
    <t xml:space="preserve">    20607</t>
  </si>
  <si>
    <t>科学技术普及</t>
  </si>
  <si>
    <t xml:space="preserve">      2060702</t>
  </si>
  <si>
    <t xml:space="preserve">  科普活动</t>
  </si>
  <si>
    <t xml:space="preserve">    20699</t>
  </si>
  <si>
    <t>其他科学技术支出</t>
  </si>
  <si>
    <t xml:space="preserve">      2069999</t>
  </si>
  <si>
    <t xml:space="preserve">  其他科学技术支出</t>
  </si>
  <si>
    <t xml:space="preserve">  207</t>
  </si>
  <si>
    <t>文化旅游体育与传媒支出</t>
  </si>
  <si>
    <t xml:space="preserve">    20701</t>
  </si>
  <si>
    <t>文化和旅游</t>
  </si>
  <si>
    <t xml:space="preserve">      2070109</t>
  </si>
  <si>
    <t xml:space="preserve">  群众文化</t>
  </si>
  <si>
    <t xml:space="preserve">    20802</t>
  </si>
  <si>
    <t>民政管理事务</t>
  </si>
  <si>
    <t xml:space="preserve">      2080299</t>
  </si>
  <si>
    <t xml:space="preserve">  其他民政管理事务支出</t>
  </si>
  <si>
    <t>行政事业单位离退休</t>
  </si>
  <si>
    <t xml:space="preserve">      2080502</t>
  </si>
  <si>
    <t xml:space="preserve">  事业单位离退休</t>
  </si>
  <si>
    <t xml:space="preserve">  未归口管理的行政单位离退休</t>
  </si>
  <si>
    <t xml:space="preserve">      2080505</t>
  </si>
  <si>
    <t xml:space="preserve">  机关事业单位基本养老保险缴费支出</t>
  </si>
  <si>
    <t xml:space="preserve">      2080506</t>
  </si>
  <si>
    <t xml:space="preserve">  机关事业单位职业年金缴费支出</t>
  </si>
  <si>
    <t xml:space="preserve">    20807</t>
  </si>
  <si>
    <t>就业补助</t>
  </si>
  <si>
    <t xml:space="preserve">      2080799</t>
  </si>
  <si>
    <t xml:space="preserve">  其他就业补助支出</t>
  </si>
  <si>
    <t xml:space="preserve">    20808</t>
  </si>
  <si>
    <t>抚恤</t>
  </si>
  <si>
    <t xml:space="preserve">      2080899</t>
  </si>
  <si>
    <t xml:space="preserve">  其他优抚支出</t>
  </si>
  <si>
    <t xml:space="preserve">    20811</t>
  </si>
  <si>
    <t>残疾人事业</t>
  </si>
  <si>
    <t xml:space="preserve">      2081199</t>
  </si>
  <si>
    <t xml:space="preserve">  其他残疾人事业支出</t>
  </si>
  <si>
    <t xml:space="preserve">    20899</t>
  </si>
  <si>
    <t>其他社会保障和就业支出</t>
  </si>
  <si>
    <t xml:space="preserve">      2089901</t>
  </si>
  <si>
    <t xml:space="preserve">  其他社会保障和就业支出</t>
  </si>
  <si>
    <t>卫生健康支出</t>
  </si>
  <si>
    <t xml:space="preserve">    21004</t>
  </si>
  <si>
    <t>公共卫生</t>
  </si>
  <si>
    <t xml:space="preserve">      2100408</t>
  </si>
  <si>
    <t xml:space="preserve">  基本公共卫生服务</t>
  </si>
  <si>
    <t xml:space="preserve">      2100499</t>
  </si>
  <si>
    <t xml:space="preserve">  其他公共卫生支出</t>
  </si>
  <si>
    <t xml:space="preserve">    21007</t>
  </si>
  <si>
    <t>计划生育事务</t>
  </si>
  <si>
    <t xml:space="preserve">      2100799</t>
  </si>
  <si>
    <t xml:space="preserve">  其他计划生育事务支出</t>
  </si>
  <si>
    <t>行政事业单位医疗</t>
  </si>
  <si>
    <t xml:space="preserve">  行政单位医疗</t>
  </si>
  <si>
    <t xml:space="preserve">      2101102</t>
  </si>
  <si>
    <t xml:space="preserve">  事业单位医疗</t>
  </si>
  <si>
    <t xml:space="preserve">  212</t>
  </si>
  <si>
    <t>城乡社区支出</t>
  </si>
  <si>
    <t xml:space="preserve">    21201</t>
  </si>
  <si>
    <t>城乡社区管理事务</t>
  </si>
  <si>
    <t xml:space="preserve">      2120199</t>
  </si>
  <si>
    <t xml:space="preserve">  其他城乡社区管理事务支出</t>
  </si>
  <si>
    <t xml:space="preserve">    21203</t>
  </si>
  <si>
    <t>城乡社区公共设施</t>
  </si>
  <si>
    <t xml:space="preserve">      2120399</t>
  </si>
  <si>
    <t xml:space="preserve">  其他城乡社区公共设施支出</t>
  </si>
  <si>
    <t xml:space="preserve">    21205</t>
  </si>
  <si>
    <t>城乡社区环境卫生</t>
  </si>
  <si>
    <t xml:space="preserve">      2120501</t>
  </si>
  <si>
    <t xml:space="preserve">  城乡社区环境卫生</t>
  </si>
  <si>
    <t xml:space="preserve">    21299</t>
  </si>
  <si>
    <t>其他城乡社区支出</t>
  </si>
  <si>
    <t xml:space="preserve">      2129901</t>
  </si>
  <si>
    <t xml:space="preserve">  其他城乡社区支出</t>
  </si>
  <si>
    <t xml:space="preserve">  213</t>
  </si>
  <si>
    <t>农林水支出</t>
  </si>
  <si>
    <t xml:space="preserve">    21399</t>
  </si>
  <si>
    <t>其他农林水支出</t>
  </si>
  <si>
    <t xml:space="preserve">      2139999</t>
  </si>
  <si>
    <t xml:space="preserve">  其他农林水支出</t>
  </si>
  <si>
    <t xml:space="preserve">  215</t>
  </si>
  <si>
    <t>资源勘探信息等支出</t>
  </si>
  <si>
    <t xml:space="preserve">    21508</t>
  </si>
  <si>
    <t>支持中小企业发展和管理支出</t>
  </si>
  <si>
    <t xml:space="preserve">      2150805</t>
  </si>
  <si>
    <t xml:space="preserve">  中小企业发展专项</t>
  </si>
  <si>
    <t xml:space="preserve">  224</t>
  </si>
  <si>
    <t>灾害防治及应急管理支出</t>
  </si>
  <si>
    <t xml:space="preserve">    22401</t>
  </si>
  <si>
    <t>应急管理事务</t>
  </si>
  <si>
    <t xml:space="preserve">      2240106</t>
  </si>
  <si>
    <t xml:space="preserve">  安全监管</t>
  </si>
  <si>
    <t xml:space="preserve">    22402</t>
  </si>
  <si>
    <t>消防事务</t>
  </si>
  <si>
    <t xml:space="preserve">      2240299</t>
  </si>
  <si>
    <t xml:space="preserve">  其他消防事务支出</t>
  </si>
  <si>
    <t xml:space="preserve">  227</t>
  </si>
  <si>
    <t>预备费</t>
  </si>
  <si>
    <t xml:space="preserve">    22700</t>
  </si>
  <si>
    <t xml:space="preserve">    22999</t>
  </si>
  <si>
    <t xml:space="preserve">      2299901</t>
  </si>
  <si>
    <t xml:space="preserve">  其他支出</t>
  </si>
  <si>
    <t>收入合计：</t>
  </si>
  <si>
    <t>支出合计：</t>
  </si>
  <si>
    <t>16967.78</t>
  </si>
  <si>
    <t>5129.17</t>
  </si>
  <si>
    <t>11838.61</t>
  </si>
  <si>
    <t>0</t>
  </si>
  <si>
    <t xml:space="preserve"> 基本工资</t>
  </si>
  <si>
    <t xml:space="preserve"> 津贴补贴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</si>
  <si>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</si>
  <si>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</si>
  <si>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</si>
  <si>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其他社会保障缴费</t>
  </si>
  <si>
    <t xml:space="preserve"> 住房公积金</t>
  </si>
  <si>
    <t xml:space="preserve"> 其他工资福利支出</t>
  </si>
  <si>
    <t xml:space="preserve"> 物业管理费</t>
  </si>
  <si>
    <t xml:space="preserve">    30215</t>
  </si>
  <si>
    <t xml:space="preserve"> 会议费</t>
  </si>
  <si>
    <t xml:space="preserve">    30216</t>
  </si>
  <si>
    <t xml:space="preserve"> 培训费</t>
  </si>
  <si>
    <t xml:space="preserve">    30226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</si>
  <si>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</si>
  <si>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</si>
  <si>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</si>
  <si>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</si>
  <si>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其他商品和服务支出</t>
  </si>
  <si>
    <t xml:space="preserve"> 退休费</t>
  </si>
  <si>
    <t xml:space="preserve"> 医疗费补助</t>
  </si>
  <si>
    <t xml:space="preserve"> 奖励金</t>
  </si>
  <si>
    <t xml:space="preserve"> 其他对个人和家庭的补助</t>
  </si>
  <si>
    <t xml:space="preserve"> 办公设备购置</t>
  </si>
  <si>
    <t xml:space="preserve">  321</t>
  </si>
  <si>
    <t>工资福利支出_事业</t>
  </si>
  <si>
    <t xml:space="preserve">    32101</t>
  </si>
  <si>
    <t>基本工资_事业</t>
  </si>
  <si>
    <t xml:space="preserve">    32102</t>
  </si>
  <si>
    <t>津贴补贴_事业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</si>
  <si>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</si>
  <si>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</si>
  <si>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</si>
  <si>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</si>
  <si>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</si>
  <si>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</si>
  <si>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32110</t>
  </si>
  <si>
    <t>城镇职工基本医疗保险缴费_事业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</si>
  <si>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</si>
  <si>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</si>
  <si>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</si>
  <si>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</si>
  <si>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</si>
  <si>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</si>
  <si>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</si>
  <si>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</si>
  <si>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32209</t>
  </si>
  <si>
    <t>物业管理费_事业</t>
  </si>
  <si>
    <t xml:space="preserve">    32228</t>
  </si>
  <si>
    <t>工会经费_事业</t>
  </si>
  <si>
    <t xml:space="preserve">    32229</t>
  </si>
  <si>
    <t>福利费_事业</t>
  </si>
  <si>
    <t xml:space="preserve">    32239</t>
  </si>
  <si>
    <t>其他交通费用_事业</t>
  </si>
  <si>
    <t xml:space="preserve">    32299</t>
  </si>
  <si>
    <t>其他商品和服务支出_事业</t>
  </si>
  <si>
    <t xml:space="preserve">  324</t>
  </si>
  <si>
    <t>其他资本性支出_事业</t>
  </si>
  <si>
    <t xml:space="preserve">    32402</t>
  </si>
  <si>
    <t>办公设备购置_事业</t>
  </si>
  <si>
    <t>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</si>
</sst>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.000000_ "/>
    <numFmt numFmtId="190" formatCode="0.00_);[Red]\(0.00\)"/>
  </numFmts>
  <fonts count="50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0" fontId="15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39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NumberFormat="1" applyFont="1" applyFill="1" applyBorder="1" applyAlignment="1" applyProtection="1">
      <alignment horizontal="left" vertical="center"/>
      <protection/>
    </xf>
    <xf numFmtId="0" fontId="5" fillId="0" borderId="0" xfId="40" applyFont="1" applyFill="1">
      <alignment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40" applyNumberFormat="1" applyFont="1" applyFill="1" applyBorder="1" applyAlignment="1" applyProtection="1">
      <alignment horizontal="right" vertical="center" wrapText="1"/>
      <protection/>
    </xf>
    <xf numFmtId="49" fontId="4" fillId="33" borderId="10" xfId="41" applyNumberFormat="1" applyFont="1" applyFill="1" applyBorder="1" applyAlignment="1" applyProtection="1">
      <alignment horizontal="center" vertical="center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/>
    </xf>
    <xf numFmtId="39" fontId="5" fillId="0" borderId="10" xfId="0" applyNumberFormat="1" applyFont="1" applyFill="1" applyBorder="1" applyAlignment="1">
      <alignment horizontal="center" vertical="center"/>
    </xf>
    <xf numFmtId="49" fontId="4" fillId="0" borderId="12" xfId="40" applyNumberFormat="1" applyFont="1" applyFill="1" applyBorder="1" applyAlignment="1" applyProtection="1">
      <alignment horizontal="center" vertical="center" wrapText="1"/>
      <protection/>
    </xf>
    <xf numFmtId="3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right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5" fillId="0" borderId="12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5" fillId="0" borderId="17" xfId="40" applyNumberFormat="1" applyFont="1" applyFill="1" applyBorder="1" applyAlignment="1" applyProtection="1">
      <alignment horizontal="left" vertical="center" wrapText="1"/>
      <protection/>
    </xf>
    <xf numFmtId="0" fontId="0" fillId="0" borderId="0" xfId="41" applyFont="1" applyAlignment="1">
      <alignment horizontal="left" vertical="center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6.66015625" style="40" customWidth="1"/>
    <col min="2" max="2" width="73.66015625" style="40" bestFit="1" customWidth="1"/>
    <col min="3" max="4" width="26" style="40" customWidth="1"/>
    <col min="5" max="16384" width="12" style="40" customWidth="1"/>
  </cols>
  <sheetData>
    <row r="1" ht="31.5" customHeight="1"/>
    <row r="2" spans="2:5" ht="80.25" customHeight="1">
      <c r="B2" s="97" t="s">
        <v>131</v>
      </c>
      <c r="C2" s="97"/>
      <c r="D2" s="97"/>
      <c r="E2" s="97"/>
    </row>
    <row r="3" spans="2:5" s="54" customFormat="1" ht="27" customHeight="1">
      <c r="B3" s="4" t="s">
        <v>132</v>
      </c>
      <c r="C3" s="4"/>
      <c r="D3" s="4"/>
      <c r="E3" s="7" t="s">
        <v>89</v>
      </c>
    </row>
    <row r="4" spans="2:5" s="54" customFormat="1" ht="27" customHeight="1">
      <c r="B4" s="4" t="s">
        <v>133</v>
      </c>
      <c r="C4" s="4"/>
      <c r="D4" s="4"/>
      <c r="E4" s="7" t="s">
        <v>93</v>
      </c>
    </row>
    <row r="5" spans="2:5" s="54" customFormat="1" ht="27" customHeight="1">
      <c r="B5" s="4" t="s">
        <v>134</v>
      </c>
      <c r="C5" s="4"/>
      <c r="D5" s="4"/>
      <c r="E5" s="7" t="s">
        <v>94</v>
      </c>
    </row>
    <row r="6" spans="2:5" s="54" customFormat="1" ht="27" customHeight="1">
      <c r="B6" s="4" t="s">
        <v>135</v>
      </c>
      <c r="C6" s="4"/>
      <c r="D6" s="4"/>
      <c r="E6" s="7" t="s">
        <v>90</v>
      </c>
    </row>
    <row r="7" spans="2:5" s="54" customFormat="1" ht="27" customHeight="1">
      <c r="B7" s="4" t="s">
        <v>136</v>
      </c>
      <c r="C7" s="4"/>
      <c r="D7" s="4"/>
      <c r="E7" s="7" t="s">
        <v>91</v>
      </c>
    </row>
    <row r="8" spans="2:5" s="54" customFormat="1" ht="27" customHeight="1">
      <c r="B8" s="4" t="s">
        <v>137</v>
      </c>
      <c r="C8" s="4"/>
      <c r="D8" s="4"/>
      <c r="E8" s="7" t="s">
        <v>95</v>
      </c>
    </row>
    <row r="9" spans="2:5" s="54" customFormat="1" ht="27" customHeight="1">
      <c r="B9" s="4" t="s">
        <v>138</v>
      </c>
      <c r="C9" s="4"/>
      <c r="D9" s="4"/>
      <c r="E9" s="7" t="s">
        <v>96</v>
      </c>
    </row>
    <row r="10" spans="2:5" s="54" customFormat="1" ht="27" customHeight="1">
      <c r="B10" s="4" t="s">
        <v>139</v>
      </c>
      <c r="C10" s="4"/>
      <c r="D10" s="4"/>
      <c r="E10" s="7" t="s">
        <v>92</v>
      </c>
    </row>
    <row r="11" spans="2:5" ht="27" customHeight="1">
      <c r="B11" s="41"/>
      <c r="C11" s="41"/>
      <c r="D11" s="41"/>
      <c r="E11" s="41"/>
    </row>
    <row r="12" spans="2:5" ht="27" customHeight="1">
      <c r="B12" s="41"/>
      <c r="C12" s="41"/>
      <c r="D12" s="41"/>
      <c r="E12" s="4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Zeros="0" view="pageLayout" zoomScaleNormal="10" workbookViewId="0" topLeftCell="A1">
      <selection activeCell="E98" sqref="E98"/>
    </sheetView>
  </sheetViews>
  <sheetFormatPr defaultColWidth="9.33203125" defaultRowHeight="11.25"/>
  <cols>
    <col min="1" max="1" width="41.16015625" style="5" customWidth="1"/>
    <col min="2" max="2" width="20" style="2" customWidth="1"/>
    <col min="3" max="3" width="21" style="2" customWidth="1"/>
    <col min="4" max="4" width="50.5" style="2" customWidth="1"/>
    <col min="5" max="5" width="17.5" style="2" bestFit="1" customWidth="1"/>
    <col min="6" max="6" width="10.83203125" style="2" customWidth="1"/>
    <col min="7" max="16384" width="9.33203125" style="2" customWidth="1"/>
  </cols>
  <sheetData>
    <row r="1" ht="23.25" customHeight="1">
      <c r="A1" s="5" t="s">
        <v>5</v>
      </c>
    </row>
    <row r="2" spans="1:6" ht="37.5" customHeight="1">
      <c r="A2" s="99" t="s">
        <v>128</v>
      </c>
      <c r="B2" s="99"/>
      <c r="C2" s="99"/>
      <c r="D2" s="99"/>
      <c r="E2" s="99"/>
      <c r="F2" s="1"/>
    </row>
    <row r="3" spans="1:6" ht="31.5" customHeight="1">
      <c r="A3" s="100" t="s">
        <v>140</v>
      </c>
      <c r="B3" s="101"/>
      <c r="C3" s="101"/>
      <c r="D3" s="101"/>
      <c r="E3" s="3" t="s">
        <v>0</v>
      </c>
      <c r="F3" s="1"/>
    </row>
    <row r="4" spans="1:6" s="6" customFormat="1" ht="22.5" customHeight="1">
      <c r="A4" s="102" t="s">
        <v>1</v>
      </c>
      <c r="B4" s="102"/>
      <c r="C4" s="103" t="s">
        <v>8</v>
      </c>
      <c r="D4" s="102"/>
      <c r="E4" s="102"/>
      <c r="F4" s="1"/>
    </row>
    <row r="5" spans="1:6" s="6" customFormat="1" ht="32.25" customHeight="1">
      <c r="A5" s="60" t="s">
        <v>2</v>
      </c>
      <c r="B5" s="59" t="s">
        <v>3</v>
      </c>
      <c r="C5" s="60" t="s">
        <v>4</v>
      </c>
      <c r="D5" s="59" t="s">
        <v>2</v>
      </c>
      <c r="E5" s="59" t="s">
        <v>3</v>
      </c>
      <c r="F5" s="1"/>
    </row>
    <row r="6" spans="1:6" ht="15" customHeight="1">
      <c r="A6" s="64" t="s">
        <v>229</v>
      </c>
      <c r="B6" s="65">
        <f>B7+B8</f>
        <v>16967.78</v>
      </c>
      <c r="C6" s="64" t="s">
        <v>328</v>
      </c>
      <c r="D6" s="64" t="s">
        <v>230</v>
      </c>
      <c r="E6" s="65">
        <v>3655.1416890000005</v>
      </c>
      <c r="F6" s="1"/>
    </row>
    <row r="7" spans="1:6" ht="15" customHeight="1">
      <c r="A7" s="64" t="s">
        <v>231</v>
      </c>
      <c r="B7" s="65">
        <v>16967.78</v>
      </c>
      <c r="C7" s="64" t="s">
        <v>143</v>
      </c>
      <c r="D7" s="64" t="s">
        <v>232</v>
      </c>
      <c r="E7" s="65">
        <v>33</v>
      </c>
      <c r="F7" s="1"/>
    </row>
    <row r="8" spans="1:6" ht="15" customHeight="1">
      <c r="A8" s="64" t="s">
        <v>233</v>
      </c>
      <c r="B8" s="91" t="s">
        <v>555</v>
      </c>
      <c r="C8" s="64" t="s">
        <v>144</v>
      </c>
      <c r="D8" s="64" t="s">
        <v>234</v>
      </c>
      <c r="E8" s="65">
        <v>33</v>
      </c>
      <c r="F8" s="1"/>
    </row>
    <row r="9" spans="1:6" ht="15" customHeight="1">
      <c r="A9" s="64" t="s">
        <v>235</v>
      </c>
      <c r="B9" s="91" t="s">
        <v>555</v>
      </c>
      <c r="C9" s="64" t="s">
        <v>145</v>
      </c>
      <c r="D9" s="64" t="s">
        <v>236</v>
      </c>
      <c r="E9" s="65">
        <v>2840.5416890000006</v>
      </c>
      <c r="F9" s="1"/>
    </row>
    <row r="10" spans="1:6" ht="15" customHeight="1">
      <c r="A10" s="64" t="s">
        <v>237</v>
      </c>
      <c r="B10" s="91" t="s">
        <v>555</v>
      </c>
      <c r="C10" s="64" t="s">
        <v>146</v>
      </c>
      <c r="D10" s="64" t="s">
        <v>238</v>
      </c>
      <c r="E10" s="65">
        <v>1176.2276890000003</v>
      </c>
      <c r="F10" s="1"/>
    </row>
    <row r="11" spans="1:6" ht="15" customHeight="1">
      <c r="A11" s="64" t="s">
        <v>239</v>
      </c>
      <c r="B11" s="91" t="s">
        <v>555</v>
      </c>
      <c r="C11" s="64" t="s">
        <v>147</v>
      </c>
      <c r="D11" s="64" t="s">
        <v>234</v>
      </c>
      <c r="E11" s="65">
        <v>514.314</v>
      </c>
      <c r="F11" s="1"/>
    </row>
    <row r="12" spans="1:6" ht="15" customHeight="1">
      <c r="A12" s="64" t="s">
        <v>240</v>
      </c>
      <c r="B12" s="65">
        <v>5220.4</v>
      </c>
      <c r="C12" s="64" t="s">
        <v>148</v>
      </c>
      <c r="D12" s="64" t="s">
        <v>241</v>
      </c>
      <c r="E12" s="65">
        <v>1150</v>
      </c>
      <c r="F12" s="1"/>
    </row>
    <row r="13" spans="1:6" ht="15" customHeight="1">
      <c r="A13" s="66"/>
      <c r="B13" s="65">
        <v>0</v>
      </c>
      <c r="C13" s="64" t="s">
        <v>149</v>
      </c>
      <c r="D13" s="64" t="s">
        <v>242</v>
      </c>
      <c r="E13" s="65">
        <v>25</v>
      </c>
      <c r="F13" s="1"/>
    </row>
    <row r="14" spans="1:6" ht="15" customHeight="1">
      <c r="A14" s="64"/>
      <c r="B14" s="65">
        <v>0</v>
      </c>
      <c r="C14" s="64" t="s">
        <v>150</v>
      </c>
      <c r="D14" s="64" t="s">
        <v>243</v>
      </c>
      <c r="E14" s="65">
        <v>25</v>
      </c>
      <c r="F14" s="1"/>
    </row>
    <row r="15" spans="1:6" ht="15" customHeight="1">
      <c r="A15" s="64"/>
      <c r="B15" s="65">
        <v>0</v>
      </c>
      <c r="C15" s="64" t="s">
        <v>151</v>
      </c>
      <c r="D15" s="64" t="s">
        <v>244</v>
      </c>
      <c r="E15" s="65">
        <v>15</v>
      </c>
      <c r="F15" s="1"/>
    </row>
    <row r="16" spans="1:6" ht="15" customHeight="1">
      <c r="A16" s="64"/>
      <c r="B16" s="65">
        <v>0</v>
      </c>
      <c r="C16" s="64" t="s">
        <v>152</v>
      </c>
      <c r="D16" s="64" t="s">
        <v>245</v>
      </c>
      <c r="E16" s="65">
        <v>15</v>
      </c>
      <c r="F16" s="1"/>
    </row>
    <row r="17" spans="1:6" ht="15" customHeight="1">
      <c r="A17" s="64"/>
      <c r="B17" s="65">
        <v>0</v>
      </c>
      <c r="C17" s="64" t="s">
        <v>153</v>
      </c>
      <c r="D17" s="64" t="s">
        <v>246</v>
      </c>
      <c r="E17" s="65">
        <v>400</v>
      </c>
      <c r="F17" s="1"/>
    </row>
    <row r="18" spans="1:6" ht="15" customHeight="1">
      <c r="A18" s="66"/>
      <c r="B18" s="67"/>
      <c r="C18" s="64" t="s">
        <v>154</v>
      </c>
      <c r="D18" s="64" t="s">
        <v>247</v>
      </c>
      <c r="E18" s="65">
        <v>400</v>
      </c>
      <c r="F18" s="1"/>
    </row>
    <row r="19" spans="1:6" ht="15" customHeight="1">
      <c r="A19" s="66"/>
      <c r="B19" s="67"/>
      <c r="C19" s="64" t="s">
        <v>155</v>
      </c>
      <c r="D19" s="64" t="s">
        <v>248</v>
      </c>
      <c r="E19" s="65">
        <v>161.6</v>
      </c>
      <c r="F19" s="1"/>
    </row>
    <row r="20" spans="1:6" ht="15" customHeight="1">
      <c r="A20" s="66"/>
      <c r="B20" s="67"/>
      <c r="C20" s="64" t="s">
        <v>156</v>
      </c>
      <c r="D20" s="64" t="s">
        <v>249</v>
      </c>
      <c r="E20" s="65">
        <v>161.6</v>
      </c>
      <c r="F20" s="1"/>
    </row>
    <row r="21" spans="1:6" ht="15" customHeight="1">
      <c r="A21" s="66"/>
      <c r="B21" s="67"/>
      <c r="C21" s="64" t="s">
        <v>157</v>
      </c>
      <c r="D21" s="64" t="s">
        <v>250</v>
      </c>
      <c r="E21" s="65">
        <v>180</v>
      </c>
      <c r="F21" s="1"/>
    </row>
    <row r="22" spans="1:6" ht="15" customHeight="1">
      <c r="A22" s="66"/>
      <c r="B22" s="67"/>
      <c r="C22" s="64" t="s">
        <v>158</v>
      </c>
      <c r="D22" s="64" t="s">
        <v>251</v>
      </c>
      <c r="E22" s="65">
        <v>180</v>
      </c>
      <c r="F22" s="1"/>
    </row>
    <row r="23" spans="1:6" ht="15" customHeight="1">
      <c r="A23" s="66"/>
      <c r="B23" s="67"/>
      <c r="C23" s="64" t="s">
        <v>159</v>
      </c>
      <c r="D23" s="64" t="s">
        <v>252</v>
      </c>
      <c r="E23" s="65">
        <v>75</v>
      </c>
      <c r="F23" s="1"/>
    </row>
    <row r="24" spans="1:6" s="9" customFormat="1" ht="15" customHeight="1">
      <c r="A24" s="66"/>
      <c r="B24" s="67"/>
      <c r="C24" s="64" t="s">
        <v>160</v>
      </c>
      <c r="D24" s="64" t="s">
        <v>253</v>
      </c>
      <c r="E24" s="65">
        <v>75</v>
      </c>
      <c r="F24" s="8"/>
    </row>
    <row r="25" spans="1:6" s="6" customFormat="1" ht="15" customHeight="1">
      <c r="A25" s="66"/>
      <c r="B25" s="67"/>
      <c r="C25" s="64" t="s">
        <v>161</v>
      </c>
      <c r="D25" s="64" t="s">
        <v>254</v>
      </c>
      <c r="E25" s="65">
        <v>75</v>
      </c>
      <c r="F25" s="1"/>
    </row>
    <row r="26" spans="1:6" s="6" customFormat="1" ht="15" customHeight="1">
      <c r="A26" s="66"/>
      <c r="B26" s="67"/>
      <c r="C26" s="64" t="s">
        <v>162</v>
      </c>
      <c r="D26" s="64" t="s">
        <v>255</v>
      </c>
      <c r="E26" s="65">
        <v>1440.3</v>
      </c>
      <c r="F26" s="1"/>
    </row>
    <row r="27" spans="1:5" ht="15" customHeight="1">
      <c r="A27" s="66"/>
      <c r="B27" s="67"/>
      <c r="C27" s="64" t="s">
        <v>163</v>
      </c>
      <c r="D27" s="64" t="s">
        <v>256</v>
      </c>
      <c r="E27" s="65">
        <v>322</v>
      </c>
    </row>
    <row r="28" spans="1:5" s="43" customFormat="1" ht="15" customHeight="1">
      <c r="A28" s="66"/>
      <c r="B28" s="67"/>
      <c r="C28" s="64" t="s">
        <v>164</v>
      </c>
      <c r="D28" s="64" t="s">
        <v>257</v>
      </c>
      <c r="E28" s="65">
        <v>322</v>
      </c>
    </row>
    <row r="29" spans="1:5" ht="15" customHeight="1">
      <c r="A29" s="66"/>
      <c r="B29" s="67"/>
      <c r="C29" s="64" t="s">
        <v>165</v>
      </c>
      <c r="D29" s="64" t="s">
        <v>258</v>
      </c>
      <c r="E29" s="65">
        <v>1118.3</v>
      </c>
    </row>
    <row r="30" spans="1:5" ht="15" customHeight="1">
      <c r="A30" s="66"/>
      <c r="B30" s="67"/>
      <c r="C30" s="64" t="s">
        <v>166</v>
      </c>
      <c r="D30" s="64" t="s">
        <v>259</v>
      </c>
      <c r="E30" s="65">
        <v>1118.3</v>
      </c>
    </row>
    <row r="31" spans="1:5" ht="15" customHeight="1">
      <c r="A31" s="66"/>
      <c r="B31" s="67"/>
      <c r="C31" s="64" t="s">
        <v>167</v>
      </c>
      <c r="D31" s="64" t="s">
        <v>260</v>
      </c>
      <c r="E31" s="65">
        <v>834</v>
      </c>
    </row>
    <row r="32" spans="1:5" ht="15" customHeight="1">
      <c r="A32" s="66"/>
      <c r="B32" s="67"/>
      <c r="C32" s="64" t="s">
        <v>168</v>
      </c>
      <c r="D32" s="64" t="s">
        <v>261</v>
      </c>
      <c r="E32" s="65">
        <v>834</v>
      </c>
    </row>
    <row r="33" spans="1:5" ht="15" customHeight="1">
      <c r="A33" s="66"/>
      <c r="B33" s="67"/>
      <c r="C33" s="64" t="s">
        <v>169</v>
      </c>
      <c r="D33" s="64" t="s">
        <v>262</v>
      </c>
      <c r="E33" s="65">
        <v>800</v>
      </c>
    </row>
    <row r="34" spans="1:5" ht="15" customHeight="1">
      <c r="A34" s="66"/>
      <c r="B34" s="67"/>
      <c r="C34" s="64" t="s">
        <v>170</v>
      </c>
      <c r="D34" s="64" t="s">
        <v>263</v>
      </c>
      <c r="E34" s="65">
        <v>34</v>
      </c>
    </row>
    <row r="35" spans="1:5" ht="15" customHeight="1">
      <c r="A35" s="66"/>
      <c r="B35" s="67"/>
      <c r="C35" s="64" t="s">
        <v>171</v>
      </c>
      <c r="D35" s="64" t="s">
        <v>264</v>
      </c>
      <c r="E35" s="65">
        <v>1280</v>
      </c>
    </row>
    <row r="36" spans="1:5" ht="15" customHeight="1">
      <c r="A36" s="66"/>
      <c r="B36" s="67"/>
      <c r="C36" s="64" t="s">
        <v>172</v>
      </c>
      <c r="D36" s="64" t="s">
        <v>265</v>
      </c>
      <c r="E36" s="65">
        <v>10</v>
      </c>
    </row>
    <row r="37" spans="1:5" ht="15" customHeight="1">
      <c r="A37" s="66"/>
      <c r="B37" s="67"/>
      <c r="C37" s="64" t="s">
        <v>173</v>
      </c>
      <c r="D37" s="64" t="s">
        <v>266</v>
      </c>
      <c r="E37" s="65">
        <v>10</v>
      </c>
    </row>
    <row r="38" spans="1:5" ht="15" customHeight="1">
      <c r="A38" s="66"/>
      <c r="B38" s="67"/>
      <c r="C38" s="64" t="s">
        <v>174</v>
      </c>
      <c r="D38" s="64" t="s">
        <v>267</v>
      </c>
      <c r="E38" s="65">
        <v>1270</v>
      </c>
    </row>
    <row r="39" spans="1:5" ht="15" customHeight="1">
      <c r="A39" s="66"/>
      <c r="B39" s="67"/>
      <c r="C39" s="64" t="s">
        <v>175</v>
      </c>
      <c r="D39" s="64" t="s">
        <v>268</v>
      </c>
      <c r="E39" s="65">
        <v>1270</v>
      </c>
    </row>
    <row r="40" spans="1:5" ht="15" customHeight="1">
      <c r="A40" s="66"/>
      <c r="B40" s="67"/>
      <c r="C40" s="64" t="s">
        <v>176</v>
      </c>
      <c r="D40" s="64" t="s">
        <v>269</v>
      </c>
      <c r="E40" s="65">
        <v>98</v>
      </c>
    </row>
    <row r="41" spans="1:5" ht="15" customHeight="1">
      <c r="A41" s="66"/>
      <c r="B41" s="67"/>
      <c r="C41" s="64" t="s">
        <v>177</v>
      </c>
      <c r="D41" s="64" t="s">
        <v>270</v>
      </c>
      <c r="E41" s="65">
        <v>98</v>
      </c>
    </row>
    <row r="42" spans="1:5" ht="15" customHeight="1">
      <c r="A42" s="66"/>
      <c r="B42" s="67"/>
      <c r="C42" s="64" t="s">
        <v>178</v>
      </c>
      <c r="D42" s="64" t="s">
        <v>271</v>
      </c>
      <c r="E42" s="65">
        <v>98</v>
      </c>
    </row>
    <row r="43" spans="1:5" ht="15" customHeight="1">
      <c r="A43" s="66"/>
      <c r="B43" s="67"/>
      <c r="C43" s="64" t="s">
        <v>179</v>
      </c>
      <c r="D43" s="64" t="s">
        <v>272</v>
      </c>
      <c r="E43" s="65">
        <v>1329.907744</v>
      </c>
    </row>
    <row r="44" spans="1:5" ht="15" customHeight="1">
      <c r="A44" s="66"/>
      <c r="B44" s="67"/>
      <c r="C44" s="64" t="s">
        <v>180</v>
      </c>
      <c r="D44" s="64" t="s">
        <v>273</v>
      </c>
      <c r="E44" s="65">
        <v>490</v>
      </c>
    </row>
    <row r="45" spans="1:5" ht="15" customHeight="1">
      <c r="A45" s="66"/>
      <c r="B45" s="67"/>
      <c r="C45" s="64" t="s">
        <v>181</v>
      </c>
      <c r="D45" s="64" t="s">
        <v>274</v>
      </c>
      <c r="E45" s="65">
        <v>490</v>
      </c>
    </row>
    <row r="46" spans="1:5" ht="15" customHeight="1">
      <c r="A46" s="66"/>
      <c r="B46" s="67"/>
      <c r="C46" s="64" t="s">
        <v>182</v>
      </c>
      <c r="D46" s="64" t="s">
        <v>275</v>
      </c>
      <c r="E46" s="65">
        <v>222.907744</v>
      </c>
    </row>
    <row r="47" spans="1:5" ht="15" customHeight="1">
      <c r="A47" s="66"/>
      <c r="B47" s="67"/>
      <c r="C47" s="64" t="s">
        <v>183</v>
      </c>
      <c r="D47" s="64" t="s">
        <v>276</v>
      </c>
      <c r="E47" s="65">
        <v>14.266</v>
      </c>
    </row>
    <row r="48" spans="1:5" ht="15" customHeight="1">
      <c r="A48" s="66"/>
      <c r="B48" s="67"/>
      <c r="C48" s="64" t="s">
        <v>184</v>
      </c>
      <c r="D48" s="64" t="s">
        <v>277</v>
      </c>
      <c r="E48" s="65">
        <v>22.697999999999997</v>
      </c>
    </row>
    <row r="49" spans="1:5" ht="15" customHeight="1">
      <c r="A49" s="66"/>
      <c r="B49" s="67"/>
      <c r="C49" s="64" t="s">
        <v>185</v>
      </c>
      <c r="D49" s="64" t="s">
        <v>278</v>
      </c>
      <c r="E49" s="65">
        <v>132.81696</v>
      </c>
    </row>
    <row r="50" spans="1:5" ht="15" customHeight="1">
      <c r="A50" s="66"/>
      <c r="B50" s="67"/>
      <c r="C50" s="64" t="s">
        <v>186</v>
      </c>
      <c r="D50" s="64" t="s">
        <v>279</v>
      </c>
      <c r="E50" s="65">
        <v>53.12678400000001</v>
      </c>
    </row>
    <row r="51" spans="1:5" ht="15" customHeight="1">
      <c r="A51" s="66"/>
      <c r="B51" s="67"/>
      <c r="C51" s="64" t="s">
        <v>187</v>
      </c>
      <c r="D51" s="64" t="s">
        <v>280</v>
      </c>
      <c r="E51" s="65">
        <v>23</v>
      </c>
    </row>
    <row r="52" spans="1:5" ht="15" customHeight="1">
      <c r="A52" s="66"/>
      <c r="B52" s="67"/>
      <c r="C52" s="64" t="s">
        <v>188</v>
      </c>
      <c r="D52" s="64" t="s">
        <v>281</v>
      </c>
      <c r="E52" s="65">
        <v>23</v>
      </c>
    </row>
    <row r="53" spans="1:5" ht="15" customHeight="1">
      <c r="A53" s="66"/>
      <c r="B53" s="67"/>
      <c r="C53" s="64" t="s">
        <v>189</v>
      </c>
      <c r="D53" s="64" t="s">
        <v>282</v>
      </c>
      <c r="E53" s="65">
        <v>150</v>
      </c>
    </row>
    <row r="54" spans="1:5" ht="15" customHeight="1">
      <c r="A54" s="66"/>
      <c r="B54" s="67"/>
      <c r="C54" s="64" t="s">
        <v>190</v>
      </c>
      <c r="D54" s="64" t="s">
        <v>283</v>
      </c>
      <c r="E54" s="65">
        <v>150</v>
      </c>
    </row>
    <row r="55" spans="1:5" ht="15" customHeight="1">
      <c r="A55" s="66"/>
      <c r="B55" s="67"/>
      <c r="C55" s="64" t="s">
        <v>191</v>
      </c>
      <c r="D55" s="64" t="s">
        <v>284</v>
      </c>
      <c r="E55" s="65">
        <v>28</v>
      </c>
    </row>
    <row r="56" spans="1:5" ht="15" customHeight="1">
      <c r="A56" s="66"/>
      <c r="B56" s="67"/>
      <c r="C56" s="64" t="s">
        <v>192</v>
      </c>
      <c r="D56" s="64" t="s">
        <v>285</v>
      </c>
      <c r="E56" s="65">
        <v>28</v>
      </c>
    </row>
    <row r="57" spans="1:5" ht="15" customHeight="1">
      <c r="A57" s="66"/>
      <c r="B57" s="67"/>
      <c r="C57" s="64" t="s">
        <v>193</v>
      </c>
      <c r="D57" s="64" t="s">
        <v>286</v>
      </c>
      <c r="E57" s="65">
        <v>416</v>
      </c>
    </row>
    <row r="58" spans="1:5" ht="15" customHeight="1">
      <c r="A58" s="66"/>
      <c r="B58" s="67"/>
      <c r="C58" s="64" t="s">
        <v>194</v>
      </c>
      <c r="D58" s="64" t="s">
        <v>287</v>
      </c>
      <c r="E58" s="65">
        <v>416</v>
      </c>
    </row>
    <row r="59" spans="1:5" ht="15" customHeight="1">
      <c r="A59" s="66"/>
      <c r="B59" s="67"/>
      <c r="C59" s="64" t="s">
        <v>195</v>
      </c>
      <c r="D59" s="64" t="s">
        <v>288</v>
      </c>
      <c r="E59" s="65">
        <v>1149.459806</v>
      </c>
    </row>
    <row r="60" spans="1:5" ht="15" customHeight="1">
      <c r="A60" s="66"/>
      <c r="B60" s="67"/>
      <c r="C60" s="64" t="s">
        <v>196</v>
      </c>
      <c r="D60" s="64" t="s">
        <v>289</v>
      </c>
      <c r="E60" s="65">
        <v>938</v>
      </c>
    </row>
    <row r="61" spans="1:5" ht="15" customHeight="1">
      <c r="A61" s="66"/>
      <c r="B61" s="67"/>
      <c r="C61" s="64" t="s">
        <v>197</v>
      </c>
      <c r="D61" s="64" t="s">
        <v>290</v>
      </c>
      <c r="E61" s="65">
        <v>800</v>
      </c>
    </row>
    <row r="62" spans="1:5" ht="15" customHeight="1">
      <c r="A62" s="66"/>
      <c r="B62" s="67"/>
      <c r="C62" s="64" t="s">
        <v>198</v>
      </c>
      <c r="D62" s="64" t="s">
        <v>291</v>
      </c>
      <c r="E62" s="65">
        <v>138</v>
      </c>
    </row>
    <row r="63" spans="1:5" ht="15" customHeight="1">
      <c r="A63" s="66"/>
      <c r="B63" s="67"/>
      <c r="C63" s="64" t="s">
        <v>199</v>
      </c>
      <c r="D63" s="64" t="s">
        <v>292</v>
      </c>
      <c r="E63" s="65">
        <v>117</v>
      </c>
    </row>
    <row r="64" spans="1:5" ht="15" customHeight="1">
      <c r="A64" s="66"/>
      <c r="B64" s="67"/>
      <c r="C64" s="64" t="s">
        <v>200</v>
      </c>
      <c r="D64" s="64" t="s">
        <v>293</v>
      </c>
      <c r="E64" s="65">
        <v>117</v>
      </c>
    </row>
    <row r="65" spans="1:5" ht="15" customHeight="1">
      <c r="A65" s="66"/>
      <c r="B65" s="67"/>
      <c r="C65" s="64" t="s">
        <v>201</v>
      </c>
      <c r="D65" s="64" t="s">
        <v>294</v>
      </c>
      <c r="E65" s="65">
        <v>94.459806</v>
      </c>
    </row>
    <row r="66" spans="1:5" ht="15" customHeight="1">
      <c r="A66" s="66"/>
      <c r="B66" s="67"/>
      <c r="C66" s="64" t="s">
        <v>202</v>
      </c>
      <c r="D66" s="64" t="s">
        <v>295</v>
      </c>
      <c r="E66" s="65">
        <v>57.56121</v>
      </c>
    </row>
    <row r="67" spans="1:5" ht="15" customHeight="1">
      <c r="A67" s="66"/>
      <c r="B67" s="67"/>
      <c r="C67" s="64" t="s">
        <v>203</v>
      </c>
      <c r="D67" s="64" t="s">
        <v>296</v>
      </c>
      <c r="E67" s="65">
        <v>36.898596</v>
      </c>
    </row>
    <row r="68" spans="1:5" ht="15" customHeight="1">
      <c r="A68" s="66"/>
      <c r="B68" s="67"/>
      <c r="C68" s="64" t="s">
        <v>204</v>
      </c>
      <c r="D68" s="64" t="s">
        <v>297</v>
      </c>
      <c r="E68" s="65">
        <v>11639.375372999993</v>
      </c>
    </row>
    <row r="69" spans="1:5" ht="15" customHeight="1">
      <c r="A69" s="66"/>
      <c r="B69" s="67"/>
      <c r="C69" s="64" t="s">
        <v>205</v>
      </c>
      <c r="D69" s="64" t="s">
        <v>298</v>
      </c>
      <c r="E69" s="65">
        <v>235</v>
      </c>
    </row>
    <row r="70" spans="1:5" ht="15" customHeight="1">
      <c r="A70" s="66"/>
      <c r="B70" s="67"/>
      <c r="C70" s="64" t="s">
        <v>206</v>
      </c>
      <c r="D70" s="64" t="s">
        <v>299</v>
      </c>
      <c r="E70" s="65">
        <v>235</v>
      </c>
    </row>
    <row r="71" spans="1:5" ht="15" customHeight="1">
      <c r="A71" s="66"/>
      <c r="B71" s="67"/>
      <c r="C71" s="64" t="s">
        <v>207</v>
      </c>
      <c r="D71" s="64" t="s">
        <v>300</v>
      </c>
      <c r="E71" s="65">
        <v>920</v>
      </c>
    </row>
    <row r="72" spans="1:5" ht="15" customHeight="1">
      <c r="A72" s="66"/>
      <c r="B72" s="67"/>
      <c r="C72" s="64" t="s">
        <v>208</v>
      </c>
      <c r="D72" s="64" t="s">
        <v>301</v>
      </c>
      <c r="E72" s="65">
        <v>920</v>
      </c>
    </row>
    <row r="73" spans="1:5" ht="15" customHeight="1">
      <c r="A73" s="66"/>
      <c r="B73" s="67"/>
      <c r="C73" s="64" t="s">
        <v>209</v>
      </c>
      <c r="D73" s="64" t="s">
        <v>302</v>
      </c>
      <c r="E73" s="65">
        <v>3457.4</v>
      </c>
    </row>
    <row r="74" spans="1:5" ht="15" customHeight="1">
      <c r="A74" s="66"/>
      <c r="B74" s="67"/>
      <c r="C74" s="64" t="s">
        <v>210</v>
      </c>
      <c r="D74" s="64" t="s">
        <v>303</v>
      </c>
      <c r="E74" s="65">
        <v>3457.4</v>
      </c>
    </row>
    <row r="75" spans="1:5" ht="15" customHeight="1">
      <c r="A75" s="66"/>
      <c r="B75" s="67"/>
      <c r="C75" s="64" t="s">
        <v>211</v>
      </c>
      <c r="D75" s="64" t="s">
        <v>304</v>
      </c>
      <c r="E75" s="65">
        <v>7026.975373000002</v>
      </c>
    </row>
    <row r="76" spans="1:5" ht="15" customHeight="1">
      <c r="A76" s="66"/>
      <c r="B76" s="67"/>
      <c r="C76" s="64" t="s">
        <v>212</v>
      </c>
      <c r="D76" s="64" t="s">
        <v>305</v>
      </c>
      <c r="E76" s="65">
        <v>7026.975373000002</v>
      </c>
    </row>
    <row r="77" spans="1:5" ht="15" customHeight="1">
      <c r="A77" s="66"/>
      <c r="B77" s="67"/>
      <c r="C77" s="64" t="s">
        <v>213</v>
      </c>
      <c r="D77" s="64" t="s">
        <v>306</v>
      </c>
      <c r="E77" s="65">
        <v>165</v>
      </c>
    </row>
    <row r="78" spans="1:5" ht="15" customHeight="1">
      <c r="A78" s="66"/>
      <c r="B78" s="67"/>
      <c r="C78" s="64" t="s">
        <v>214</v>
      </c>
      <c r="D78" s="64" t="s">
        <v>307</v>
      </c>
      <c r="E78" s="65">
        <v>165</v>
      </c>
    </row>
    <row r="79" spans="1:5" ht="15" customHeight="1">
      <c r="A79" s="66"/>
      <c r="B79" s="67"/>
      <c r="C79" s="64" t="s">
        <v>215</v>
      </c>
      <c r="D79" s="64" t="s">
        <v>308</v>
      </c>
      <c r="E79" s="65">
        <v>165</v>
      </c>
    </row>
    <row r="80" spans="1:5" ht="15" customHeight="1">
      <c r="A80" s="66"/>
      <c r="B80" s="67"/>
      <c r="C80" s="64" t="s">
        <v>216</v>
      </c>
      <c r="D80" s="64" t="s">
        <v>309</v>
      </c>
      <c r="E80" s="65">
        <v>33</v>
      </c>
    </row>
    <row r="81" spans="1:5" ht="15" customHeight="1">
      <c r="A81" s="66"/>
      <c r="B81" s="67"/>
      <c r="C81" s="64" t="s">
        <v>217</v>
      </c>
      <c r="D81" s="64" t="s">
        <v>310</v>
      </c>
      <c r="E81" s="65">
        <v>33</v>
      </c>
    </row>
    <row r="82" spans="1:5" ht="15" customHeight="1">
      <c r="A82" s="66"/>
      <c r="B82" s="67"/>
      <c r="C82" s="64" t="s">
        <v>218</v>
      </c>
      <c r="D82" s="64" t="s">
        <v>311</v>
      </c>
      <c r="E82" s="65">
        <v>33</v>
      </c>
    </row>
    <row r="83" spans="1:5" ht="15" customHeight="1">
      <c r="A83" s="66"/>
      <c r="B83" s="67"/>
      <c r="C83" s="64" t="s">
        <v>219</v>
      </c>
      <c r="D83" s="64" t="s">
        <v>312</v>
      </c>
      <c r="E83" s="65">
        <v>179</v>
      </c>
    </row>
    <row r="84" spans="1:5" ht="15" customHeight="1">
      <c r="A84" s="66"/>
      <c r="B84" s="67"/>
      <c r="C84" s="64" t="s">
        <v>220</v>
      </c>
      <c r="D84" s="64" t="s">
        <v>313</v>
      </c>
      <c r="E84" s="65">
        <v>64</v>
      </c>
    </row>
    <row r="85" spans="1:5" ht="15" customHeight="1">
      <c r="A85" s="66"/>
      <c r="B85" s="67"/>
      <c r="C85" s="64" t="s">
        <v>221</v>
      </c>
      <c r="D85" s="64" t="s">
        <v>314</v>
      </c>
      <c r="E85" s="65">
        <v>64</v>
      </c>
    </row>
    <row r="86" spans="1:5" ht="15" customHeight="1">
      <c r="A86" s="66"/>
      <c r="B86" s="67"/>
      <c r="C86" s="64" t="s">
        <v>222</v>
      </c>
      <c r="D86" s="64" t="s">
        <v>315</v>
      </c>
      <c r="E86" s="65">
        <v>115</v>
      </c>
    </row>
    <row r="87" spans="1:5" ht="15" customHeight="1">
      <c r="A87" s="66"/>
      <c r="B87" s="67"/>
      <c r="C87" s="64" t="s">
        <v>223</v>
      </c>
      <c r="D87" s="64" t="s">
        <v>316</v>
      </c>
      <c r="E87" s="65">
        <v>115</v>
      </c>
    </row>
    <row r="88" spans="1:5" ht="15" customHeight="1">
      <c r="A88" s="66"/>
      <c r="B88" s="67"/>
      <c r="C88" s="64" t="s">
        <v>224</v>
      </c>
      <c r="D88" s="64" t="s">
        <v>317</v>
      </c>
      <c r="E88" s="65">
        <v>300</v>
      </c>
    </row>
    <row r="89" spans="1:5" ht="15" customHeight="1">
      <c r="A89" s="66"/>
      <c r="B89" s="67"/>
      <c r="C89" s="64" t="s">
        <v>225</v>
      </c>
      <c r="D89" s="64" t="s">
        <v>317</v>
      </c>
      <c r="E89" s="65">
        <v>300</v>
      </c>
    </row>
    <row r="90" spans="1:5" ht="15" customHeight="1">
      <c r="A90" s="66"/>
      <c r="B90" s="67"/>
      <c r="C90" s="64" t="s">
        <v>226</v>
      </c>
      <c r="D90" s="64" t="s">
        <v>318</v>
      </c>
      <c r="E90" s="65">
        <v>10</v>
      </c>
    </row>
    <row r="91" spans="1:5" ht="15" customHeight="1">
      <c r="A91" s="66"/>
      <c r="B91" s="67"/>
      <c r="C91" s="64" t="s">
        <v>227</v>
      </c>
      <c r="D91" s="64" t="s">
        <v>318</v>
      </c>
      <c r="E91" s="65">
        <v>10</v>
      </c>
    </row>
    <row r="92" spans="1:5" ht="15" customHeight="1">
      <c r="A92" s="66"/>
      <c r="B92" s="67"/>
      <c r="C92" s="64" t="s">
        <v>228</v>
      </c>
      <c r="D92" s="64" t="s">
        <v>319</v>
      </c>
      <c r="E92" s="65">
        <v>10</v>
      </c>
    </row>
    <row r="93" spans="1:5" ht="15" customHeight="1">
      <c r="A93" s="66"/>
      <c r="B93" s="67"/>
      <c r="C93" s="68"/>
      <c r="D93" s="64"/>
      <c r="E93" s="65"/>
    </row>
    <row r="94" spans="1:5" ht="15" customHeight="1">
      <c r="A94" s="66"/>
      <c r="B94" s="67"/>
      <c r="C94" s="69"/>
      <c r="D94" s="70"/>
      <c r="E94" s="70"/>
    </row>
    <row r="95" spans="1:5" ht="15" customHeight="1">
      <c r="A95" s="71" t="s">
        <v>6</v>
      </c>
      <c r="B95" s="65">
        <f>B6+B9+B10+B11+B12</f>
        <v>22188.18</v>
      </c>
      <c r="C95" s="106" t="s">
        <v>7</v>
      </c>
      <c r="D95" s="106"/>
      <c r="E95" s="72">
        <f>E6+E23+E26+E31+E35+E40+E43+E59+E68+E77+E80+E83+E88+E90</f>
        <v>22188.184611999994</v>
      </c>
    </row>
    <row r="96" spans="1:5" ht="15" customHeight="1">
      <c r="A96" s="64" t="s">
        <v>320</v>
      </c>
      <c r="B96" s="91" t="s">
        <v>555</v>
      </c>
      <c r="C96" s="107"/>
      <c r="D96" s="108"/>
      <c r="E96" s="73"/>
    </row>
    <row r="97" spans="1:5" ht="15" customHeight="1">
      <c r="A97" s="64" t="s">
        <v>321</v>
      </c>
      <c r="B97" s="91" t="s">
        <v>555</v>
      </c>
      <c r="C97" s="105" t="s">
        <v>322</v>
      </c>
      <c r="D97" s="105"/>
      <c r="E97" s="91" t="s">
        <v>555</v>
      </c>
    </row>
    <row r="98" spans="1:5" ht="15" customHeight="1">
      <c r="A98" s="74" t="s">
        <v>323</v>
      </c>
      <c r="B98" s="65">
        <f>SUM(B95:B97)</f>
        <v>22188.18</v>
      </c>
      <c r="C98" s="104" t="s">
        <v>324</v>
      </c>
      <c r="D98" s="104"/>
      <c r="E98" s="65">
        <f>E95</f>
        <v>22188.184611999994</v>
      </c>
    </row>
    <row r="99" spans="1:5" ht="48.75" customHeight="1">
      <c r="A99" s="98" t="s">
        <v>97</v>
      </c>
      <c r="B99" s="98"/>
      <c r="C99" s="98"/>
      <c r="D99" s="98"/>
      <c r="E99" s="98"/>
    </row>
  </sheetData>
  <sheetProtection/>
  <mergeCells count="9">
    <mergeCell ref="A99:E99"/>
    <mergeCell ref="A2:E2"/>
    <mergeCell ref="A3:D3"/>
    <mergeCell ref="A4:B4"/>
    <mergeCell ref="C4:E4"/>
    <mergeCell ref="C98:D98"/>
    <mergeCell ref="C97:D97"/>
    <mergeCell ref="C95:D95"/>
    <mergeCell ref="C96:D96"/>
  </mergeCells>
  <printOptions horizontalCentered="1"/>
  <pageMargins left="0" right="0.5" top="0.035833333333333335" bottom="1.062992125984252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J10" sqref="J10"/>
    </sheetView>
  </sheetViews>
  <sheetFormatPr defaultColWidth="9.33203125" defaultRowHeight="11.25"/>
  <cols>
    <col min="1" max="1" width="28.83203125" style="22" customWidth="1"/>
    <col min="2" max="2" width="14.66015625" style="22" customWidth="1"/>
    <col min="3" max="3" width="12" style="22" customWidth="1"/>
    <col min="4" max="4" width="14" style="22" customWidth="1"/>
    <col min="5" max="6" width="19.33203125" style="22" customWidth="1"/>
    <col min="7" max="7" width="15.33203125" style="22" customWidth="1"/>
    <col min="8" max="10" width="14" style="22" customWidth="1"/>
    <col min="11" max="11" width="14.33203125" style="22" customWidth="1"/>
    <col min="12" max="16384" width="9.33203125" style="22" customWidth="1"/>
  </cols>
  <sheetData>
    <row r="1" spans="1:11" ht="21" customHeight="1">
      <c r="A1" s="30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7" customHeight="1">
      <c r="A2" s="99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4.5" customHeight="1">
      <c r="A3" s="63" t="s">
        <v>141</v>
      </c>
      <c r="B3" s="33"/>
      <c r="C3" s="33"/>
      <c r="D3" s="33"/>
      <c r="E3" s="33"/>
      <c r="F3" s="33"/>
      <c r="G3" s="33"/>
      <c r="H3" s="33"/>
      <c r="I3" s="33"/>
      <c r="J3" s="33"/>
      <c r="K3" s="3" t="s">
        <v>0</v>
      </c>
    </row>
    <row r="4" spans="1:11" s="23" customFormat="1" ht="34.5" customHeight="1">
      <c r="A4" s="114" t="s">
        <v>67</v>
      </c>
      <c r="B4" s="114" t="s">
        <v>86</v>
      </c>
      <c r="C4" s="114" t="s">
        <v>68</v>
      </c>
      <c r="D4" s="111" t="s">
        <v>69</v>
      </c>
      <c r="E4" s="112"/>
      <c r="F4" s="112"/>
      <c r="G4" s="114" t="s">
        <v>70</v>
      </c>
      <c r="H4" s="114" t="s">
        <v>71</v>
      </c>
      <c r="I4" s="109" t="s">
        <v>100</v>
      </c>
      <c r="J4" s="109" t="s">
        <v>104</v>
      </c>
      <c r="K4" s="114" t="s">
        <v>72</v>
      </c>
    </row>
    <row r="5" spans="1:11" s="23" customFormat="1" ht="34.5" customHeight="1">
      <c r="A5" s="110"/>
      <c r="B5" s="110"/>
      <c r="C5" s="110"/>
      <c r="D5" s="34" t="s">
        <v>87</v>
      </c>
      <c r="E5" s="34" t="s">
        <v>73</v>
      </c>
      <c r="F5" s="34" t="s">
        <v>74</v>
      </c>
      <c r="G5" s="110"/>
      <c r="H5" s="110"/>
      <c r="I5" s="110"/>
      <c r="J5" s="113"/>
      <c r="K5" s="110"/>
    </row>
    <row r="6" spans="1:11" s="23" customFormat="1" ht="34.5" customHeight="1">
      <c r="A6" s="34" t="s">
        <v>75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</row>
    <row r="7" spans="1:11" s="23" customFormat="1" ht="34.5" customHeight="1">
      <c r="A7" s="34" t="s">
        <v>17</v>
      </c>
      <c r="B7" s="75">
        <v>22188.18</v>
      </c>
      <c r="C7" s="92" t="s">
        <v>555</v>
      </c>
      <c r="D7" s="75">
        <v>22188.18</v>
      </c>
      <c r="E7" s="75">
        <v>16967.78</v>
      </c>
      <c r="F7" s="92" t="s">
        <v>555</v>
      </c>
      <c r="G7" s="92" t="s">
        <v>555</v>
      </c>
      <c r="H7" s="92" t="s">
        <v>555</v>
      </c>
      <c r="I7" s="92" t="s">
        <v>555</v>
      </c>
      <c r="J7" s="75">
        <v>5220.4</v>
      </c>
      <c r="K7" s="92" t="s">
        <v>555</v>
      </c>
    </row>
    <row r="8" spans="1:11" s="23" customFormat="1" ht="34.5" customHeight="1">
      <c r="A8" s="44" t="s">
        <v>325</v>
      </c>
      <c r="B8" s="75">
        <v>21225.81</v>
      </c>
      <c r="C8" s="92" t="s">
        <v>555</v>
      </c>
      <c r="D8" s="75">
        <v>21225.81</v>
      </c>
      <c r="E8" s="75">
        <v>16005.41</v>
      </c>
      <c r="F8" s="92" t="s">
        <v>555</v>
      </c>
      <c r="G8" s="92" t="s">
        <v>555</v>
      </c>
      <c r="H8" s="92" t="s">
        <v>555</v>
      </c>
      <c r="I8" s="92" t="s">
        <v>555</v>
      </c>
      <c r="J8" s="75">
        <v>5220.4</v>
      </c>
      <c r="K8" s="92" t="s">
        <v>555</v>
      </c>
    </row>
    <row r="9" spans="1:11" s="23" customFormat="1" ht="34.5" customHeight="1">
      <c r="A9" s="35" t="s">
        <v>326</v>
      </c>
      <c r="B9" s="75">
        <v>233.77</v>
      </c>
      <c r="C9" s="92" t="s">
        <v>555</v>
      </c>
      <c r="D9" s="75">
        <v>233.77</v>
      </c>
      <c r="E9" s="75">
        <v>233.77</v>
      </c>
      <c r="F9" s="92" t="s">
        <v>555</v>
      </c>
      <c r="G9" s="92" t="s">
        <v>555</v>
      </c>
      <c r="H9" s="92" t="s">
        <v>555</v>
      </c>
      <c r="I9" s="92" t="s">
        <v>555</v>
      </c>
      <c r="J9" s="75">
        <v>0</v>
      </c>
      <c r="K9" s="92" t="s">
        <v>555</v>
      </c>
    </row>
    <row r="10" spans="1:11" s="23" customFormat="1" ht="34.5" customHeight="1">
      <c r="A10" s="35" t="s">
        <v>327</v>
      </c>
      <c r="B10" s="75">
        <v>728.6</v>
      </c>
      <c r="C10" s="92" t="s">
        <v>555</v>
      </c>
      <c r="D10" s="75">
        <v>728.6</v>
      </c>
      <c r="E10" s="75">
        <v>728.6</v>
      </c>
      <c r="F10" s="92" t="s">
        <v>555</v>
      </c>
      <c r="G10" s="92" t="s">
        <v>555</v>
      </c>
      <c r="H10" s="92" t="s">
        <v>555</v>
      </c>
      <c r="I10" s="92" t="s">
        <v>555</v>
      </c>
      <c r="J10" s="75">
        <v>0</v>
      </c>
      <c r="K10" s="92" t="s">
        <v>555</v>
      </c>
    </row>
    <row r="11" spans="1:11" s="43" customFormat="1" ht="42" customHeight="1">
      <c r="A11" s="98" t="s">
        <v>97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ht="20.25">
      <c r="A12" s="24"/>
    </row>
    <row r="26" ht="12" customHeight="1"/>
  </sheetData>
  <sheetProtection/>
  <mergeCells count="11">
    <mergeCell ref="K4:K5"/>
    <mergeCell ref="I4:I5"/>
    <mergeCell ref="A11:K11"/>
    <mergeCell ref="D4:F4"/>
    <mergeCell ref="J4:J5"/>
    <mergeCell ref="A2:K2"/>
    <mergeCell ref="A4:A5"/>
    <mergeCell ref="B4:B5"/>
    <mergeCell ref="C4:C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E11" sqref="E11"/>
    </sheetView>
  </sheetViews>
  <sheetFormatPr defaultColWidth="12" defaultRowHeight="11.25"/>
  <cols>
    <col min="1" max="1" width="39.66015625" style="32" customWidth="1"/>
    <col min="2" max="5" width="27.33203125" style="32" customWidth="1"/>
    <col min="6" max="16384" width="12" style="32" customWidth="1"/>
  </cols>
  <sheetData>
    <row r="1" ht="24" customHeight="1">
      <c r="A1" s="32" t="s">
        <v>102</v>
      </c>
    </row>
    <row r="2" spans="1:5" ht="28.5">
      <c r="A2" s="99" t="s">
        <v>126</v>
      </c>
      <c r="B2" s="99"/>
      <c r="C2" s="99"/>
      <c r="D2" s="99"/>
      <c r="E2" s="99"/>
    </row>
    <row r="3" spans="1:5" ht="19.5" customHeight="1">
      <c r="A3" s="117" t="s">
        <v>141</v>
      </c>
      <c r="B3" s="117"/>
      <c r="C3" s="36" t="s">
        <v>76</v>
      </c>
      <c r="D3" s="36" t="s">
        <v>76</v>
      </c>
      <c r="E3" s="3" t="s">
        <v>0</v>
      </c>
    </row>
    <row r="4" spans="1:5" ht="25.5" customHeight="1">
      <c r="A4" s="115" t="s">
        <v>67</v>
      </c>
      <c r="B4" s="115" t="s">
        <v>88</v>
      </c>
      <c r="C4" s="115" t="s">
        <v>18</v>
      </c>
      <c r="D4" s="116"/>
      <c r="E4" s="115" t="s">
        <v>19</v>
      </c>
    </row>
    <row r="5" spans="1:5" ht="25.5" customHeight="1">
      <c r="A5" s="116"/>
      <c r="B5" s="116"/>
      <c r="C5" s="37" t="s">
        <v>77</v>
      </c>
      <c r="D5" s="37" t="s">
        <v>78</v>
      </c>
      <c r="E5" s="116"/>
    </row>
    <row r="6" spans="1:5" ht="25.5" customHeight="1">
      <c r="A6" s="38" t="s">
        <v>75</v>
      </c>
      <c r="B6" s="38">
        <v>1</v>
      </c>
      <c r="C6" s="38">
        <v>2</v>
      </c>
      <c r="D6" s="38">
        <v>3</v>
      </c>
      <c r="E6" s="38">
        <v>4</v>
      </c>
    </row>
    <row r="7" spans="1:5" ht="25.5" customHeight="1">
      <c r="A7" s="37" t="s">
        <v>17</v>
      </c>
      <c r="B7" s="39">
        <v>22188.18</v>
      </c>
      <c r="C7" s="39">
        <f>SUM(C8:C10)</f>
        <v>3127.11</v>
      </c>
      <c r="D7" s="39">
        <f>SUM(D8:D10)</f>
        <v>2002.06</v>
      </c>
      <c r="E7" s="39">
        <v>17059.01</v>
      </c>
    </row>
    <row r="8" spans="1:5" ht="25.5" customHeight="1">
      <c r="A8" s="44" t="s">
        <v>325</v>
      </c>
      <c r="B8" s="39">
        <v>21225.81</v>
      </c>
      <c r="C8" s="39">
        <v>2297.73</v>
      </c>
      <c r="D8" s="39">
        <v>1869.07</v>
      </c>
      <c r="E8" s="39">
        <v>17059.01</v>
      </c>
    </row>
    <row r="9" spans="1:5" ht="25.5" customHeight="1">
      <c r="A9" s="35" t="s">
        <v>326</v>
      </c>
      <c r="B9" s="39">
        <v>233.77</v>
      </c>
      <c r="C9" s="39">
        <v>202.53</v>
      </c>
      <c r="D9" s="39">
        <v>31.24</v>
      </c>
      <c r="E9" s="93" t="s">
        <v>494</v>
      </c>
    </row>
    <row r="10" spans="1:5" ht="25.5" customHeight="1">
      <c r="A10" s="35" t="s">
        <v>327</v>
      </c>
      <c r="B10" s="39">
        <v>728.6</v>
      </c>
      <c r="C10" s="39">
        <v>626.85</v>
      </c>
      <c r="D10" s="39">
        <v>101.75</v>
      </c>
      <c r="E10" s="93" t="s">
        <v>494</v>
      </c>
    </row>
    <row r="11" ht="20.25">
      <c r="A11" s="25" t="s">
        <v>76</v>
      </c>
    </row>
  </sheetData>
  <sheetProtection/>
  <mergeCells count="6">
    <mergeCell ref="A2:E2"/>
    <mergeCell ref="A4:A5"/>
    <mergeCell ref="B4:B5"/>
    <mergeCell ref="C4:D4"/>
    <mergeCell ref="E4:E5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Zeros="0" zoomScalePageLayoutView="0" workbookViewId="0" topLeftCell="A1">
      <selection activeCell="B9" sqref="B9"/>
    </sheetView>
  </sheetViews>
  <sheetFormatPr defaultColWidth="9.33203125" defaultRowHeight="11.25"/>
  <cols>
    <col min="1" max="1" width="31" style="10" customWidth="1"/>
    <col min="2" max="2" width="20" style="11" customWidth="1"/>
    <col min="3" max="3" width="18.33203125" style="11" customWidth="1"/>
    <col min="4" max="4" width="46.66015625" style="11" customWidth="1"/>
    <col min="5" max="5" width="23.83203125" style="11" customWidth="1"/>
    <col min="6" max="6" width="10.83203125" style="11" customWidth="1"/>
    <col min="7" max="16384" width="9.33203125" style="11" customWidth="1"/>
  </cols>
  <sheetData>
    <row r="1" ht="21" customHeight="1">
      <c r="A1" s="10" t="s">
        <v>103</v>
      </c>
    </row>
    <row r="2" spans="1:6" ht="37.5" customHeight="1">
      <c r="A2" s="99" t="s">
        <v>125</v>
      </c>
      <c r="B2" s="99"/>
      <c r="C2" s="99"/>
      <c r="D2" s="99"/>
      <c r="E2" s="99"/>
      <c r="F2" s="12"/>
    </row>
    <row r="3" spans="1:6" ht="31.5" customHeight="1">
      <c r="A3" s="120" t="s">
        <v>141</v>
      </c>
      <c r="B3" s="121"/>
      <c r="C3" s="121"/>
      <c r="D3" s="121"/>
      <c r="E3" s="13" t="s">
        <v>0</v>
      </c>
      <c r="F3" s="12"/>
    </row>
    <row r="4" spans="1:6" s="18" customFormat="1" ht="22.5" customHeight="1">
      <c r="A4" s="122" t="s">
        <v>9</v>
      </c>
      <c r="B4" s="123"/>
      <c r="C4" s="124" t="s">
        <v>10</v>
      </c>
      <c r="D4" s="125"/>
      <c r="E4" s="125"/>
      <c r="F4" s="12"/>
    </row>
    <row r="5" spans="1:6" s="18" customFormat="1" ht="32.25" customHeight="1">
      <c r="A5" s="62" t="s">
        <v>11</v>
      </c>
      <c r="B5" s="61" t="s">
        <v>12</v>
      </c>
      <c r="C5" s="62" t="s">
        <v>13</v>
      </c>
      <c r="D5" s="61" t="s">
        <v>11</v>
      </c>
      <c r="E5" s="61" t="s">
        <v>12</v>
      </c>
      <c r="F5" s="12"/>
    </row>
    <row r="6" spans="1:6" ht="24.75" customHeight="1">
      <c r="A6" s="16" t="s">
        <v>14</v>
      </c>
      <c r="B6" s="79">
        <f>B7+B8</f>
        <v>16967.78</v>
      </c>
      <c r="C6" s="76" t="s">
        <v>23</v>
      </c>
      <c r="D6" s="78" t="s">
        <v>24</v>
      </c>
      <c r="E6" s="77">
        <v>3655.1416890000005</v>
      </c>
      <c r="F6" s="12"/>
    </row>
    <row r="7" spans="1:6" ht="24.75" customHeight="1">
      <c r="A7" s="4" t="s">
        <v>98</v>
      </c>
      <c r="B7" s="79">
        <v>16967.78</v>
      </c>
      <c r="C7" s="76" t="s">
        <v>329</v>
      </c>
      <c r="D7" s="78" t="s">
        <v>330</v>
      </c>
      <c r="E7" s="77">
        <v>33</v>
      </c>
      <c r="F7" s="12"/>
    </row>
    <row r="8" spans="1:6" ht="24.75" customHeight="1">
      <c r="A8" s="4" t="s">
        <v>99</v>
      </c>
      <c r="B8" s="94" t="s">
        <v>494</v>
      </c>
      <c r="C8" s="76" t="s">
        <v>331</v>
      </c>
      <c r="D8" s="78" t="s">
        <v>332</v>
      </c>
      <c r="E8" s="77">
        <v>33</v>
      </c>
      <c r="F8" s="12"/>
    </row>
    <row r="9" spans="1:6" ht="24.75" customHeight="1">
      <c r="A9" s="16"/>
      <c r="B9" s="14">
        <v>0</v>
      </c>
      <c r="C9" s="76" t="s">
        <v>333</v>
      </c>
      <c r="D9" s="78" t="s">
        <v>334</v>
      </c>
      <c r="E9" s="77">
        <v>2840.5416890000006</v>
      </c>
      <c r="F9" s="12"/>
    </row>
    <row r="10" spans="1:6" ht="24.75" customHeight="1">
      <c r="A10" s="16"/>
      <c r="B10" s="14">
        <v>0</v>
      </c>
      <c r="C10" s="76" t="s">
        <v>335</v>
      </c>
      <c r="D10" s="78" t="s">
        <v>336</v>
      </c>
      <c r="E10" s="77">
        <v>1176.2276890000003</v>
      </c>
      <c r="F10" s="12"/>
    </row>
    <row r="11" spans="1:6" ht="24.75" customHeight="1">
      <c r="A11" s="16"/>
      <c r="B11" s="14">
        <v>0</v>
      </c>
      <c r="C11" s="76" t="s">
        <v>337</v>
      </c>
      <c r="D11" s="78" t="s">
        <v>332</v>
      </c>
      <c r="E11" s="77">
        <v>514.314</v>
      </c>
      <c r="F11" s="12"/>
    </row>
    <row r="12" spans="1:6" ht="24.75" customHeight="1">
      <c r="A12" s="16"/>
      <c r="B12" s="14">
        <v>0</v>
      </c>
      <c r="C12" s="76" t="s">
        <v>338</v>
      </c>
      <c r="D12" s="78" t="s">
        <v>339</v>
      </c>
      <c r="E12" s="77">
        <v>1150</v>
      </c>
      <c r="F12" s="12"/>
    </row>
    <row r="13" spans="1:6" ht="24.75" customHeight="1">
      <c r="A13" s="16"/>
      <c r="B13" s="14">
        <v>0</v>
      </c>
      <c r="C13" s="76" t="s">
        <v>340</v>
      </c>
      <c r="D13" s="78" t="s">
        <v>341</v>
      </c>
      <c r="E13" s="77">
        <v>25</v>
      </c>
      <c r="F13" s="12"/>
    </row>
    <row r="14" spans="1:6" ht="24.75" customHeight="1">
      <c r="A14" s="16"/>
      <c r="B14" s="14">
        <v>0</v>
      </c>
      <c r="C14" s="76" t="s">
        <v>342</v>
      </c>
      <c r="D14" s="78" t="s">
        <v>343</v>
      </c>
      <c r="E14" s="77">
        <v>25</v>
      </c>
      <c r="F14" s="12"/>
    </row>
    <row r="15" spans="1:6" ht="24.75" customHeight="1">
      <c r="A15" s="16"/>
      <c r="B15" s="14">
        <v>0</v>
      </c>
      <c r="C15" s="76" t="s">
        <v>344</v>
      </c>
      <c r="D15" s="78" t="s">
        <v>345</v>
      </c>
      <c r="E15" s="77">
        <v>15</v>
      </c>
      <c r="F15" s="12"/>
    </row>
    <row r="16" spans="1:6" ht="24.75" customHeight="1">
      <c r="A16" s="16"/>
      <c r="B16" s="14">
        <v>0</v>
      </c>
      <c r="C16" s="76" t="s">
        <v>346</v>
      </c>
      <c r="D16" s="78" t="s">
        <v>347</v>
      </c>
      <c r="E16" s="77">
        <v>15</v>
      </c>
      <c r="F16" s="12"/>
    </row>
    <row r="17" spans="1:6" ht="24.75" customHeight="1">
      <c r="A17" s="16"/>
      <c r="B17" s="14">
        <v>0</v>
      </c>
      <c r="C17" s="76" t="s">
        <v>348</v>
      </c>
      <c r="D17" s="78" t="s">
        <v>349</v>
      </c>
      <c r="E17" s="77">
        <v>400</v>
      </c>
      <c r="F17" s="12"/>
    </row>
    <row r="18" spans="1:6" ht="24.75" customHeight="1">
      <c r="A18" s="16"/>
      <c r="B18" s="14">
        <v>0</v>
      </c>
      <c r="C18" s="76" t="s">
        <v>350</v>
      </c>
      <c r="D18" s="78" t="s">
        <v>351</v>
      </c>
      <c r="E18" s="77">
        <v>400</v>
      </c>
      <c r="F18" s="12"/>
    </row>
    <row r="19" spans="1:6" ht="24.75" customHeight="1">
      <c r="A19" s="16"/>
      <c r="B19" s="14">
        <v>0</v>
      </c>
      <c r="C19" s="76" t="s">
        <v>352</v>
      </c>
      <c r="D19" s="78" t="s">
        <v>353</v>
      </c>
      <c r="E19" s="77">
        <v>161.6</v>
      </c>
      <c r="F19" s="12"/>
    </row>
    <row r="20" spans="1:6" ht="24.75" customHeight="1">
      <c r="A20" s="16"/>
      <c r="B20" s="14">
        <v>0</v>
      </c>
      <c r="C20" s="76" t="s">
        <v>354</v>
      </c>
      <c r="D20" s="78" t="s">
        <v>355</v>
      </c>
      <c r="E20" s="77">
        <v>161.6</v>
      </c>
      <c r="F20" s="12"/>
    </row>
    <row r="21" spans="1:6" ht="24.75" customHeight="1">
      <c r="A21" s="16"/>
      <c r="B21" s="14">
        <v>0</v>
      </c>
      <c r="C21" s="76" t="s">
        <v>356</v>
      </c>
      <c r="D21" s="78" t="s">
        <v>357</v>
      </c>
      <c r="E21" s="77">
        <v>180</v>
      </c>
      <c r="F21" s="12"/>
    </row>
    <row r="22" spans="1:6" ht="24.75" customHeight="1">
      <c r="A22" s="16"/>
      <c r="B22" s="14">
        <v>0</v>
      </c>
      <c r="C22" s="76" t="s">
        <v>358</v>
      </c>
      <c r="D22" s="78" t="s">
        <v>359</v>
      </c>
      <c r="E22" s="77">
        <v>180</v>
      </c>
      <c r="F22" s="12"/>
    </row>
    <row r="23" spans="1:6" ht="24.75" customHeight="1">
      <c r="A23" s="16"/>
      <c r="B23" s="14"/>
      <c r="C23" s="76" t="s">
        <v>360</v>
      </c>
      <c r="D23" s="78" t="s">
        <v>361</v>
      </c>
      <c r="E23" s="77">
        <v>75</v>
      </c>
      <c r="F23" s="12"/>
    </row>
    <row r="24" spans="1:6" ht="24.75" customHeight="1">
      <c r="A24" s="16"/>
      <c r="B24" s="14"/>
      <c r="C24" s="76" t="s">
        <v>362</v>
      </c>
      <c r="D24" s="78" t="s">
        <v>363</v>
      </c>
      <c r="E24" s="77">
        <v>75</v>
      </c>
      <c r="F24" s="12"/>
    </row>
    <row r="25" spans="1:6" ht="24.75" customHeight="1">
      <c r="A25" s="16"/>
      <c r="B25" s="14"/>
      <c r="C25" s="76" t="s">
        <v>364</v>
      </c>
      <c r="D25" s="78" t="s">
        <v>365</v>
      </c>
      <c r="E25" s="77">
        <v>75</v>
      </c>
      <c r="F25" s="12"/>
    </row>
    <row r="26" spans="1:6" ht="24.75" customHeight="1">
      <c r="A26" s="16"/>
      <c r="B26" s="14"/>
      <c r="C26" s="76" t="s">
        <v>366</v>
      </c>
      <c r="D26" s="78" t="s">
        <v>367</v>
      </c>
      <c r="E26" s="77">
        <v>1440.3</v>
      </c>
      <c r="F26" s="12"/>
    </row>
    <row r="27" spans="1:6" ht="24.75" customHeight="1">
      <c r="A27" s="16"/>
      <c r="B27" s="14"/>
      <c r="C27" s="76" t="s">
        <v>368</v>
      </c>
      <c r="D27" s="78" t="s">
        <v>369</v>
      </c>
      <c r="E27" s="77">
        <v>322</v>
      </c>
      <c r="F27" s="12"/>
    </row>
    <row r="28" spans="1:6" ht="24.75" customHeight="1">
      <c r="A28" s="16"/>
      <c r="B28" s="14"/>
      <c r="C28" s="76" t="s">
        <v>370</v>
      </c>
      <c r="D28" s="78" t="s">
        <v>371</v>
      </c>
      <c r="E28" s="77">
        <v>322</v>
      </c>
      <c r="F28" s="12"/>
    </row>
    <row r="29" spans="1:6" ht="24.75" customHeight="1">
      <c r="A29" s="16"/>
      <c r="B29" s="14"/>
      <c r="C29" s="76" t="s">
        <v>372</v>
      </c>
      <c r="D29" s="78" t="s">
        <v>373</v>
      </c>
      <c r="E29" s="77">
        <v>1118.3</v>
      </c>
      <c r="F29" s="12"/>
    </row>
    <row r="30" spans="1:6" ht="24.75" customHeight="1">
      <c r="A30" s="16"/>
      <c r="B30" s="14"/>
      <c r="C30" s="76" t="s">
        <v>374</v>
      </c>
      <c r="D30" s="78" t="s">
        <v>375</v>
      </c>
      <c r="E30" s="77">
        <v>1118.3</v>
      </c>
      <c r="F30" s="12"/>
    </row>
    <row r="31" spans="1:6" ht="24.75" customHeight="1">
      <c r="A31" s="16"/>
      <c r="B31" s="14"/>
      <c r="C31" s="76" t="s">
        <v>376</v>
      </c>
      <c r="D31" s="78" t="s">
        <v>377</v>
      </c>
      <c r="E31" s="77">
        <v>834</v>
      </c>
      <c r="F31" s="12"/>
    </row>
    <row r="32" spans="1:6" ht="24.75" customHeight="1">
      <c r="A32" s="16"/>
      <c r="B32" s="14"/>
      <c r="C32" s="76" t="s">
        <v>378</v>
      </c>
      <c r="D32" s="78" t="s">
        <v>379</v>
      </c>
      <c r="E32" s="77">
        <v>834</v>
      </c>
      <c r="F32" s="12"/>
    </row>
    <row r="33" spans="1:6" ht="24.75" customHeight="1">
      <c r="A33" s="16"/>
      <c r="B33" s="14"/>
      <c r="C33" s="76" t="s">
        <v>380</v>
      </c>
      <c r="D33" s="78" t="s">
        <v>381</v>
      </c>
      <c r="E33" s="77">
        <v>800</v>
      </c>
      <c r="F33" s="12"/>
    </row>
    <row r="34" spans="1:6" ht="24.75" customHeight="1">
      <c r="A34" s="16"/>
      <c r="B34" s="14"/>
      <c r="C34" s="76" t="s">
        <v>382</v>
      </c>
      <c r="D34" s="78" t="s">
        <v>383</v>
      </c>
      <c r="E34" s="77">
        <v>34</v>
      </c>
      <c r="F34" s="12"/>
    </row>
    <row r="35" spans="1:6" ht="24.75" customHeight="1">
      <c r="A35" s="16"/>
      <c r="B35" s="14"/>
      <c r="C35" s="76" t="s">
        <v>384</v>
      </c>
      <c r="D35" s="78" t="s">
        <v>385</v>
      </c>
      <c r="E35" s="77">
        <v>280</v>
      </c>
      <c r="F35" s="12"/>
    </row>
    <row r="36" spans="1:6" ht="24.75" customHeight="1">
      <c r="A36" s="16"/>
      <c r="B36" s="14"/>
      <c r="C36" s="76" t="s">
        <v>386</v>
      </c>
      <c r="D36" s="78" t="s">
        <v>387</v>
      </c>
      <c r="E36" s="77">
        <v>10</v>
      </c>
      <c r="F36" s="12"/>
    </row>
    <row r="37" spans="1:6" ht="24.75" customHeight="1">
      <c r="A37" s="16"/>
      <c r="B37" s="14"/>
      <c r="C37" s="76" t="s">
        <v>388</v>
      </c>
      <c r="D37" s="78" t="s">
        <v>389</v>
      </c>
      <c r="E37" s="77">
        <v>10</v>
      </c>
      <c r="F37" s="12"/>
    </row>
    <row r="38" spans="1:6" ht="24.75" customHeight="1">
      <c r="A38" s="16"/>
      <c r="B38" s="14"/>
      <c r="C38" s="76" t="s">
        <v>390</v>
      </c>
      <c r="D38" s="78" t="s">
        <v>391</v>
      </c>
      <c r="E38" s="77">
        <v>270</v>
      </c>
      <c r="F38" s="12"/>
    </row>
    <row r="39" spans="1:6" ht="24.75" customHeight="1">
      <c r="A39" s="16"/>
      <c r="B39" s="14"/>
      <c r="C39" s="76" t="s">
        <v>392</v>
      </c>
      <c r="D39" s="78" t="s">
        <v>393</v>
      </c>
      <c r="E39" s="77">
        <v>270</v>
      </c>
      <c r="F39" s="12"/>
    </row>
    <row r="40" spans="1:6" ht="24.75" customHeight="1">
      <c r="A40" s="16"/>
      <c r="B40" s="14"/>
      <c r="C40" s="76" t="s">
        <v>394</v>
      </c>
      <c r="D40" s="78" t="s">
        <v>395</v>
      </c>
      <c r="E40" s="77">
        <v>98</v>
      </c>
      <c r="F40" s="12"/>
    </row>
    <row r="41" spans="1:6" ht="24.75" customHeight="1">
      <c r="A41" s="16"/>
      <c r="B41" s="14"/>
      <c r="C41" s="76" t="s">
        <v>396</v>
      </c>
      <c r="D41" s="78" t="s">
        <v>397</v>
      </c>
      <c r="E41" s="77">
        <v>98</v>
      </c>
      <c r="F41" s="12"/>
    </row>
    <row r="42" spans="1:6" ht="24.75" customHeight="1">
      <c r="A42" s="16"/>
      <c r="B42" s="14"/>
      <c r="C42" s="76" t="s">
        <v>398</v>
      </c>
      <c r="D42" s="78" t="s">
        <v>399</v>
      </c>
      <c r="E42" s="77">
        <v>98</v>
      </c>
      <c r="F42" s="12"/>
    </row>
    <row r="43" spans="1:6" ht="24.75" customHeight="1">
      <c r="A43" s="16"/>
      <c r="B43" s="14"/>
      <c r="C43" s="76" t="s">
        <v>25</v>
      </c>
      <c r="D43" s="78" t="s">
        <v>26</v>
      </c>
      <c r="E43" s="77">
        <v>1329.907744</v>
      </c>
      <c r="F43" s="12"/>
    </row>
    <row r="44" spans="1:6" ht="24.75" customHeight="1">
      <c r="A44" s="16"/>
      <c r="B44" s="14"/>
      <c r="C44" s="76" t="s">
        <v>400</v>
      </c>
      <c r="D44" s="78" t="s">
        <v>401</v>
      </c>
      <c r="E44" s="77">
        <v>490</v>
      </c>
      <c r="F44" s="12"/>
    </row>
    <row r="45" spans="1:6" ht="24.75" customHeight="1">
      <c r="A45" s="16"/>
      <c r="B45" s="14"/>
      <c r="C45" s="76" t="s">
        <v>402</v>
      </c>
      <c r="D45" s="78" t="s">
        <v>403</v>
      </c>
      <c r="E45" s="77">
        <v>490</v>
      </c>
      <c r="F45" s="12"/>
    </row>
    <row r="46" spans="1:6" ht="24.75" customHeight="1">
      <c r="A46" s="16"/>
      <c r="B46" s="14"/>
      <c r="C46" s="76" t="s">
        <v>27</v>
      </c>
      <c r="D46" s="78" t="s">
        <v>404</v>
      </c>
      <c r="E46" s="77">
        <v>222.90774399999998</v>
      </c>
      <c r="F46" s="12"/>
    </row>
    <row r="47" spans="1:6" ht="24.75" customHeight="1">
      <c r="A47" s="16"/>
      <c r="B47" s="14"/>
      <c r="C47" s="76" t="s">
        <v>405</v>
      </c>
      <c r="D47" s="78" t="s">
        <v>406</v>
      </c>
      <c r="E47" s="77">
        <v>14.266</v>
      </c>
      <c r="F47" s="12"/>
    </row>
    <row r="48" spans="1:6" ht="24.75" customHeight="1">
      <c r="A48" s="16"/>
      <c r="B48" s="14"/>
      <c r="C48" s="76" t="s">
        <v>28</v>
      </c>
      <c r="D48" s="78" t="s">
        <v>407</v>
      </c>
      <c r="E48" s="77">
        <v>22.698</v>
      </c>
      <c r="F48" s="12"/>
    </row>
    <row r="49" spans="1:6" ht="24.75" customHeight="1">
      <c r="A49" s="16"/>
      <c r="B49" s="14"/>
      <c r="C49" s="76" t="s">
        <v>408</v>
      </c>
      <c r="D49" s="78" t="s">
        <v>409</v>
      </c>
      <c r="E49" s="77">
        <v>132.81696</v>
      </c>
      <c r="F49" s="12"/>
    </row>
    <row r="50" spans="1:6" ht="24.75" customHeight="1">
      <c r="A50" s="16"/>
      <c r="B50" s="14"/>
      <c r="C50" s="76" t="s">
        <v>410</v>
      </c>
      <c r="D50" s="78" t="s">
        <v>411</v>
      </c>
      <c r="E50" s="77">
        <v>53.12678400000001</v>
      </c>
      <c r="F50" s="12"/>
    </row>
    <row r="51" spans="1:6" ht="24.75" customHeight="1">
      <c r="A51" s="16"/>
      <c r="B51" s="14"/>
      <c r="C51" s="76" t="s">
        <v>412</v>
      </c>
      <c r="D51" s="78" t="s">
        <v>413</v>
      </c>
      <c r="E51" s="77">
        <v>23</v>
      </c>
      <c r="F51" s="12"/>
    </row>
    <row r="52" spans="1:6" ht="24.75" customHeight="1">
      <c r="A52" s="16"/>
      <c r="B52" s="14"/>
      <c r="C52" s="76" t="s">
        <v>414</v>
      </c>
      <c r="D52" s="78" t="s">
        <v>415</v>
      </c>
      <c r="E52" s="77">
        <v>23</v>
      </c>
      <c r="F52" s="12"/>
    </row>
    <row r="53" spans="1:6" ht="24.75" customHeight="1">
      <c r="A53" s="16"/>
      <c r="B53" s="14"/>
      <c r="C53" s="76" t="s">
        <v>416</v>
      </c>
      <c r="D53" s="78" t="s">
        <v>417</v>
      </c>
      <c r="E53" s="77">
        <v>150</v>
      </c>
      <c r="F53" s="12"/>
    </row>
    <row r="54" spans="1:6" ht="24.75" customHeight="1">
      <c r="A54" s="16"/>
      <c r="B54" s="14"/>
      <c r="C54" s="76" t="s">
        <v>418</v>
      </c>
      <c r="D54" s="78" t="s">
        <v>419</v>
      </c>
      <c r="E54" s="77">
        <v>150</v>
      </c>
      <c r="F54" s="12"/>
    </row>
    <row r="55" spans="1:6" ht="24.75" customHeight="1">
      <c r="A55" s="15"/>
      <c r="B55" s="17"/>
      <c r="C55" s="76" t="s">
        <v>420</v>
      </c>
      <c r="D55" s="78" t="s">
        <v>421</v>
      </c>
      <c r="E55" s="77">
        <v>28</v>
      </c>
      <c r="F55" s="12"/>
    </row>
    <row r="56" spans="1:6" ht="24.75" customHeight="1">
      <c r="A56" s="16"/>
      <c r="B56" s="14"/>
      <c r="C56" s="76" t="s">
        <v>422</v>
      </c>
      <c r="D56" s="78" t="s">
        <v>423</v>
      </c>
      <c r="E56" s="77">
        <v>28</v>
      </c>
      <c r="F56" s="12"/>
    </row>
    <row r="57" spans="1:6" ht="24.75" customHeight="1">
      <c r="A57" s="16"/>
      <c r="B57" s="14"/>
      <c r="C57" s="76" t="s">
        <v>424</v>
      </c>
      <c r="D57" s="78" t="s">
        <v>425</v>
      </c>
      <c r="E57" s="77">
        <v>416</v>
      </c>
      <c r="F57" s="12"/>
    </row>
    <row r="58" spans="1:6" ht="24.75" customHeight="1">
      <c r="A58" s="16"/>
      <c r="B58" s="14"/>
      <c r="C58" s="76" t="s">
        <v>426</v>
      </c>
      <c r="D58" s="78" t="s">
        <v>427</v>
      </c>
      <c r="E58" s="77">
        <v>416</v>
      </c>
      <c r="F58" s="12"/>
    </row>
    <row r="59" spans="1:6" ht="24.75" customHeight="1">
      <c r="A59" s="16"/>
      <c r="B59" s="14"/>
      <c r="C59" s="76" t="s">
        <v>29</v>
      </c>
      <c r="D59" s="78" t="s">
        <v>428</v>
      </c>
      <c r="E59" s="77">
        <v>1149.459806</v>
      </c>
      <c r="F59" s="12"/>
    </row>
    <row r="60" spans="1:6" ht="24.75" customHeight="1">
      <c r="A60" s="16"/>
      <c r="B60" s="14"/>
      <c r="C60" s="76" t="s">
        <v>429</v>
      </c>
      <c r="D60" s="78" t="s">
        <v>430</v>
      </c>
      <c r="E60" s="77">
        <v>938</v>
      </c>
      <c r="F60" s="12"/>
    </row>
    <row r="61" spans="1:6" ht="24.75" customHeight="1">
      <c r="A61" s="16"/>
      <c r="B61" s="14"/>
      <c r="C61" s="76" t="s">
        <v>431</v>
      </c>
      <c r="D61" s="78" t="s">
        <v>432</v>
      </c>
      <c r="E61" s="77">
        <v>800</v>
      </c>
      <c r="F61" s="12"/>
    </row>
    <row r="62" spans="1:6" ht="24.75" customHeight="1">
      <c r="A62" s="16"/>
      <c r="B62" s="14"/>
      <c r="C62" s="76" t="s">
        <v>433</v>
      </c>
      <c r="D62" s="78" t="s">
        <v>434</v>
      </c>
      <c r="E62" s="77">
        <v>138</v>
      </c>
      <c r="F62" s="12"/>
    </row>
    <row r="63" spans="1:6" ht="24.75" customHeight="1">
      <c r="A63" s="16"/>
      <c r="B63" s="14"/>
      <c r="C63" s="76" t="s">
        <v>435</v>
      </c>
      <c r="D63" s="78" t="s">
        <v>436</v>
      </c>
      <c r="E63" s="77">
        <v>117</v>
      </c>
      <c r="F63" s="12"/>
    </row>
    <row r="64" spans="1:6" ht="24.75" customHeight="1">
      <c r="A64" s="16"/>
      <c r="B64" s="14"/>
      <c r="C64" s="76" t="s">
        <v>437</v>
      </c>
      <c r="D64" s="78" t="s">
        <v>438</v>
      </c>
      <c r="E64" s="77">
        <v>117</v>
      </c>
      <c r="F64" s="12"/>
    </row>
    <row r="65" spans="1:6" ht="24.75" customHeight="1">
      <c r="A65" s="16"/>
      <c r="B65" s="14"/>
      <c r="C65" s="76" t="s">
        <v>30</v>
      </c>
      <c r="D65" s="78" t="s">
        <v>439</v>
      </c>
      <c r="E65" s="77">
        <v>94.459806</v>
      </c>
      <c r="F65" s="12"/>
    </row>
    <row r="66" spans="1:6" ht="24.75" customHeight="1">
      <c r="A66" s="16"/>
      <c r="B66" s="14"/>
      <c r="C66" s="76" t="s">
        <v>31</v>
      </c>
      <c r="D66" s="78" t="s">
        <v>440</v>
      </c>
      <c r="E66" s="77">
        <v>57.56121</v>
      </c>
      <c r="F66" s="12"/>
    </row>
    <row r="67" spans="1:6" ht="24.75" customHeight="1">
      <c r="A67" s="16"/>
      <c r="B67" s="14"/>
      <c r="C67" s="76" t="s">
        <v>441</v>
      </c>
      <c r="D67" s="78" t="s">
        <v>442</v>
      </c>
      <c r="E67" s="77">
        <v>36.898596</v>
      </c>
      <c r="F67" s="12"/>
    </row>
    <row r="68" spans="1:6" ht="24.75" customHeight="1">
      <c r="A68" s="16"/>
      <c r="B68" s="14"/>
      <c r="C68" s="76" t="s">
        <v>443</v>
      </c>
      <c r="D68" s="78" t="s">
        <v>444</v>
      </c>
      <c r="E68" s="77">
        <v>7418.975373000002</v>
      </c>
      <c r="F68" s="12"/>
    </row>
    <row r="69" spans="1:6" ht="24.75" customHeight="1">
      <c r="A69" s="16"/>
      <c r="B69" s="14"/>
      <c r="C69" s="76" t="s">
        <v>445</v>
      </c>
      <c r="D69" s="78" t="s">
        <v>446</v>
      </c>
      <c r="E69" s="77">
        <v>235</v>
      </c>
      <c r="F69" s="12"/>
    </row>
    <row r="70" spans="1:6" ht="24.75" customHeight="1">
      <c r="A70" s="16"/>
      <c r="B70" s="14"/>
      <c r="C70" s="76" t="s">
        <v>447</v>
      </c>
      <c r="D70" s="78" t="s">
        <v>448</v>
      </c>
      <c r="E70" s="77">
        <v>235</v>
      </c>
      <c r="F70" s="12"/>
    </row>
    <row r="71" spans="1:6" ht="24.75" customHeight="1">
      <c r="A71" s="16"/>
      <c r="B71" s="14"/>
      <c r="C71" s="76" t="s">
        <v>449</v>
      </c>
      <c r="D71" s="78" t="s">
        <v>450</v>
      </c>
      <c r="E71" s="77">
        <v>920</v>
      </c>
      <c r="F71" s="12"/>
    </row>
    <row r="72" spans="1:6" ht="24.75" customHeight="1">
      <c r="A72" s="16"/>
      <c r="B72" s="14"/>
      <c r="C72" s="76" t="s">
        <v>451</v>
      </c>
      <c r="D72" s="78" t="s">
        <v>452</v>
      </c>
      <c r="E72" s="77">
        <v>920</v>
      </c>
      <c r="F72" s="12"/>
    </row>
    <row r="73" spans="1:6" ht="24.75" customHeight="1">
      <c r="A73" s="16"/>
      <c r="B73" s="14"/>
      <c r="C73" s="76" t="s">
        <v>453</v>
      </c>
      <c r="D73" s="78" t="s">
        <v>454</v>
      </c>
      <c r="E73" s="77">
        <v>1087</v>
      </c>
      <c r="F73" s="12"/>
    </row>
    <row r="74" spans="1:6" ht="24.75" customHeight="1">
      <c r="A74" s="16"/>
      <c r="B74" s="14"/>
      <c r="C74" s="76" t="s">
        <v>455</v>
      </c>
      <c r="D74" s="78" t="s">
        <v>456</v>
      </c>
      <c r="E74" s="77">
        <v>1087</v>
      </c>
      <c r="F74" s="12"/>
    </row>
    <row r="75" spans="1:6" ht="24.75" customHeight="1">
      <c r="A75" s="16"/>
      <c r="B75" s="14"/>
      <c r="C75" s="76" t="s">
        <v>457</v>
      </c>
      <c r="D75" s="78" t="s">
        <v>458</v>
      </c>
      <c r="E75" s="77">
        <v>5176.975373000002</v>
      </c>
      <c r="F75" s="12"/>
    </row>
    <row r="76" spans="1:6" ht="24.75" customHeight="1">
      <c r="A76" s="16"/>
      <c r="B76" s="14"/>
      <c r="C76" s="76" t="s">
        <v>459</v>
      </c>
      <c r="D76" s="78" t="s">
        <v>460</v>
      </c>
      <c r="E76" s="77">
        <v>5176.975373000002</v>
      </c>
      <c r="F76" s="12"/>
    </row>
    <row r="77" spans="1:6" ht="24.75" customHeight="1">
      <c r="A77" s="16"/>
      <c r="B77" s="14"/>
      <c r="C77" s="76" t="s">
        <v>461</v>
      </c>
      <c r="D77" s="78" t="s">
        <v>462</v>
      </c>
      <c r="E77" s="77">
        <v>165</v>
      </c>
      <c r="F77" s="12"/>
    </row>
    <row r="78" spans="1:6" ht="24.75" customHeight="1">
      <c r="A78" s="16"/>
      <c r="B78" s="14"/>
      <c r="C78" s="76" t="s">
        <v>463</v>
      </c>
      <c r="D78" s="78" t="s">
        <v>464</v>
      </c>
      <c r="E78" s="77">
        <v>165</v>
      </c>
      <c r="F78" s="12"/>
    </row>
    <row r="79" spans="1:6" ht="24.75" customHeight="1">
      <c r="A79" s="16"/>
      <c r="B79" s="14"/>
      <c r="C79" s="76" t="s">
        <v>465</v>
      </c>
      <c r="D79" s="78" t="s">
        <v>466</v>
      </c>
      <c r="E79" s="77">
        <v>165</v>
      </c>
      <c r="F79" s="12"/>
    </row>
    <row r="80" spans="1:6" ht="24.75" customHeight="1">
      <c r="A80" s="15"/>
      <c r="B80" s="17"/>
      <c r="C80" s="76" t="s">
        <v>467</v>
      </c>
      <c r="D80" s="78" t="s">
        <v>468</v>
      </c>
      <c r="E80" s="77">
        <v>33</v>
      </c>
      <c r="F80" s="12"/>
    </row>
    <row r="81" spans="1:6" ht="24.75" customHeight="1">
      <c r="A81" s="16"/>
      <c r="B81" s="14"/>
      <c r="C81" s="76" t="s">
        <v>469</v>
      </c>
      <c r="D81" s="78" t="s">
        <v>470</v>
      </c>
      <c r="E81" s="77">
        <v>33</v>
      </c>
      <c r="F81" s="12"/>
    </row>
    <row r="82" spans="1:6" ht="24.75" customHeight="1">
      <c r="A82" s="16"/>
      <c r="B82" s="14"/>
      <c r="C82" s="76" t="s">
        <v>471</v>
      </c>
      <c r="D82" s="78" t="s">
        <v>472</v>
      </c>
      <c r="E82" s="77">
        <v>33</v>
      </c>
      <c r="F82" s="12"/>
    </row>
    <row r="83" spans="1:6" ht="24.75" customHeight="1">
      <c r="A83" s="16"/>
      <c r="B83" s="14"/>
      <c r="C83" s="76" t="s">
        <v>473</v>
      </c>
      <c r="D83" s="78" t="s">
        <v>474</v>
      </c>
      <c r="E83" s="77">
        <v>179</v>
      </c>
      <c r="F83" s="12"/>
    </row>
    <row r="84" spans="1:6" ht="24.75" customHeight="1">
      <c r="A84" s="16"/>
      <c r="B84" s="14"/>
      <c r="C84" s="76" t="s">
        <v>475</v>
      </c>
      <c r="D84" s="78" t="s">
        <v>476</v>
      </c>
      <c r="E84" s="77">
        <v>64</v>
      </c>
      <c r="F84" s="12"/>
    </row>
    <row r="85" spans="1:6" ht="24.75" customHeight="1">
      <c r="A85" s="16"/>
      <c r="B85" s="14"/>
      <c r="C85" s="76" t="s">
        <v>477</v>
      </c>
      <c r="D85" s="78" t="s">
        <v>478</v>
      </c>
      <c r="E85" s="77">
        <v>64</v>
      </c>
      <c r="F85" s="12"/>
    </row>
    <row r="86" spans="1:6" ht="24.75" customHeight="1">
      <c r="A86" s="16"/>
      <c r="B86" s="14"/>
      <c r="C86" s="76" t="s">
        <v>479</v>
      </c>
      <c r="D86" s="78" t="s">
        <v>480</v>
      </c>
      <c r="E86" s="77">
        <v>115</v>
      </c>
      <c r="F86" s="12"/>
    </row>
    <row r="87" spans="1:6" ht="24.75" customHeight="1">
      <c r="A87" s="16"/>
      <c r="B87" s="14"/>
      <c r="C87" s="76" t="s">
        <v>481</v>
      </c>
      <c r="D87" s="78" t="s">
        <v>482</v>
      </c>
      <c r="E87" s="77">
        <v>115</v>
      </c>
      <c r="F87" s="12"/>
    </row>
    <row r="88" spans="1:6" ht="24.75" customHeight="1">
      <c r="A88" s="16"/>
      <c r="B88" s="14"/>
      <c r="C88" s="76" t="s">
        <v>483</v>
      </c>
      <c r="D88" s="78" t="s">
        <v>484</v>
      </c>
      <c r="E88" s="77">
        <v>300</v>
      </c>
      <c r="F88" s="12"/>
    </row>
    <row r="89" spans="1:6" ht="24.75" customHeight="1">
      <c r="A89" s="16"/>
      <c r="B89" s="14"/>
      <c r="C89" s="76" t="s">
        <v>485</v>
      </c>
      <c r="D89" s="78" t="s">
        <v>484</v>
      </c>
      <c r="E89" s="77">
        <v>300</v>
      </c>
      <c r="F89" s="12"/>
    </row>
    <row r="90" spans="1:6" ht="24.75" customHeight="1">
      <c r="A90" s="16"/>
      <c r="B90" s="14"/>
      <c r="C90" s="76" t="s">
        <v>32</v>
      </c>
      <c r="D90" s="78" t="s">
        <v>33</v>
      </c>
      <c r="E90" s="77">
        <v>10</v>
      </c>
      <c r="F90" s="12"/>
    </row>
    <row r="91" spans="1:6" ht="24.75" customHeight="1">
      <c r="A91" s="16"/>
      <c r="B91" s="14"/>
      <c r="C91" s="76" t="s">
        <v>486</v>
      </c>
      <c r="D91" s="78" t="s">
        <v>33</v>
      </c>
      <c r="E91" s="77">
        <v>10</v>
      </c>
      <c r="F91" s="12"/>
    </row>
    <row r="92" spans="1:6" ht="24.75" customHeight="1">
      <c r="A92" s="16"/>
      <c r="B92" s="14"/>
      <c r="C92" s="76" t="s">
        <v>487</v>
      </c>
      <c r="D92" s="78" t="s">
        <v>488</v>
      </c>
      <c r="E92" s="77">
        <v>10</v>
      </c>
      <c r="F92" s="12"/>
    </row>
    <row r="93" spans="1:6" s="82" customFormat="1" ht="24.75" customHeight="1">
      <c r="A93" s="80" t="s">
        <v>489</v>
      </c>
      <c r="B93" s="79">
        <f>B6</f>
        <v>16967.78</v>
      </c>
      <c r="C93" s="119" t="s">
        <v>490</v>
      </c>
      <c r="D93" s="119"/>
      <c r="E93" s="79">
        <f>E6+E23+E26+E31+E35+E40+E43+E59+E68+E77+E80+E83+E88+E90</f>
        <v>16967.784612000003</v>
      </c>
      <c r="F93" s="81"/>
    </row>
    <row r="94" spans="1:5" ht="27.75" customHeight="1">
      <c r="A94" s="118" t="s">
        <v>118</v>
      </c>
      <c r="B94" s="118"/>
      <c r="C94" s="118"/>
      <c r="D94" s="118"/>
      <c r="E94" s="118"/>
    </row>
  </sheetData>
  <sheetProtection/>
  <mergeCells count="6">
    <mergeCell ref="A94:E94"/>
    <mergeCell ref="C93:D93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B94" sqref="B94:F94"/>
    </sheetView>
  </sheetViews>
  <sheetFormatPr defaultColWidth="9.33203125" defaultRowHeight="11.25"/>
  <cols>
    <col min="1" max="1" width="1.83203125" style="19" customWidth="1"/>
    <col min="2" max="2" width="20.66015625" style="19" bestFit="1" customWidth="1"/>
    <col min="3" max="3" width="41.5" style="19" bestFit="1" customWidth="1"/>
    <col min="4" max="7" width="17.5" style="19" customWidth="1"/>
    <col min="8" max="16384" width="9.33203125" style="19" customWidth="1"/>
  </cols>
  <sheetData>
    <row r="1" spans="1:2" ht="24" customHeight="1">
      <c r="A1" s="126" t="s">
        <v>105</v>
      </c>
      <c r="B1" s="127"/>
    </row>
    <row r="2" spans="1:7" ht="48.75" customHeight="1">
      <c r="A2" s="20"/>
      <c r="B2" s="99" t="s">
        <v>124</v>
      </c>
      <c r="C2" s="99"/>
      <c r="D2" s="99"/>
      <c r="E2" s="99"/>
      <c r="F2" s="99"/>
      <c r="G2" s="99"/>
    </row>
    <row r="3" spans="1:7" s="49" customFormat="1" ht="30.75" customHeight="1">
      <c r="A3" s="42"/>
      <c r="B3" s="128" t="s">
        <v>141</v>
      </c>
      <c r="C3" s="128"/>
      <c r="D3" s="128"/>
      <c r="E3" s="128"/>
      <c r="F3" s="131" t="s">
        <v>15</v>
      </c>
      <c r="G3" s="131"/>
    </row>
    <row r="4" spans="1:7" s="47" customFormat="1" ht="24.75" customHeight="1">
      <c r="A4" s="46"/>
      <c r="B4" s="129" t="s">
        <v>16</v>
      </c>
      <c r="C4" s="130"/>
      <c r="D4" s="132" t="s">
        <v>17</v>
      </c>
      <c r="E4" s="132" t="s">
        <v>18</v>
      </c>
      <c r="F4" s="132" t="s">
        <v>19</v>
      </c>
      <c r="G4" s="132" t="s">
        <v>20</v>
      </c>
    </row>
    <row r="5" spans="1:7" s="47" customFormat="1" ht="24.75" customHeight="1">
      <c r="A5" s="46"/>
      <c r="B5" s="48" t="s">
        <v>21</v>
      </c>
      <c r="C5" s="48" t="s">
        <v>22</v>
      </c>
      <c r="D5" s="133"/>
      <c r="E5" s="133"/>
      <c r="F5" s="133"/>
      <c r="G5" s="133"/>
    </row>
    <row r="6" spans="1:7" ht="24.75" customHeight="1">
      <c r="A6" s="20"/>
      <c r="B6" s="84" t="s">
        <v>17</v>
      </c>
      <c r="C6" s="83"/>
      <c r="D6" s="85" t="s">
        <v>491</v>
      </c>
      <c r="E6" s="85" t="s">
        <v>492</v>
      </c>
      <c r="F6" s="85" t="s">
        <v>493</v>
      </c>
      <c r="G6" s="83"/>
    </row>
    <row r="7" spans="1:7" ht="24.75" customHeight="1">
      <c r="A7" s="21"/>
      <c r="B7" s="76" t="s">
        <v>23</v>
      </c>
      <c r="C7" s="78" t="s">
        <v>24</v>
      </c>
      <c r="D7" s="77">
        <v>3655.1416890000005</v>
      </c>
      <c r="E7" s="77">
        <v>2342.2276890000003</v>
      </c>
      <c r="F7" s="77">
        <v>1312.914</v>
      </c>
      <c r="G7" s="83"/>
    </row>
    <row r="8" spans="1:7" ht="24.75" customHeight="1">
      <c r="A8" s="21"/>
      <c r="B8" s="76" t="s">
        <v>329</v>
      </c>
      <c r="C8" s="78" t="s">
        <v>330</v>
      </c>
      <c r="D8" s="77">
        <v>33</v>
      </c>
      <c r="E8" s="96">
        <v>0</v>
      </c>
      <c r="F8" s="77">
        <v>33</v>
      </c>
      <c r="G8" s="83"/>
    </row>
    <row r="9" spans="1:7" ht="24.75" customHeight="1">
      <c r="A9" s="21"/>
      <c r="B9" s="76" t="s">
        <v>331</v>
      </c>
      <c r="C9" s="78" t="s">
        <v>332</v>
      </c>
      <c r="D9" s="77">
        <v>33</v>
      </c>
      <c r="E9" s="96">
        <v>0</v>
      </c>
      <c r="F9" s="77">
        <v>33</v>
      </c>
      <c r="G9" s="83"/>
    </row>
    <row r="10" spans="1:7" ht="24.75" customHeight="1">
      <c r="A10" s="21"/>
      <c r="B10" s="76" t="s">
        <v>333</v>
      </c>
      <c r="C10" s="78" t="s">
        <v>334</v>
      </c>
      <c r="D10" s="77">
        <v>2840.5416890000006</v>
      </c>
      <c r="E10" s="77">
        <v>2326.2276890000003</v>
      </c>
      <c r="F10" s="77">
        <v>514.314</v>
      </c>
      <c r="G10" s="83"/>
    </row>
    <row r="11" spans="1:7" ht="24.75" customHeight="1">
      <c r="A11" s="21"/>
      <c r="B11" s="76" t="s">
        <v>335</v>
      </c>
      <c r="C11" s="78" t="s">
        <v>336</v>
      </c>
      <c r="D11" s="77">
        <v>1176.2276890000003</v>
      </c>
      <c r="E11" s="77">
        <v>1176.2276890000003</v>
      </c>
      <c r="F11" s="77">
        <v>0</v>
      </c>
      <c r="G11" s="83"/>
    </row>
    <row r="12" spans="1:7" ht="24.75" customHeight="1">
      <c r="A12" s="21"/>
      <c r="B12" s="76" t="s">
        <v>337</v>
      </c>
      <c r="C12" s="78" t="s">
        <v>332</v>
      </c>
      <c r="D12" s="77">
        <v>514.314</v>
      </c>
      <c r="E12" s="77">
        <v>0</v>
      </c>
      <c r="F12" s="77">
        <v>514.314</v>
      </c>
      <c r="G12" s="83"/>
    </row>
    <row r="13" spans="1:7" ht="24.75" customHeight="1">
      <c r="A13" s="21"/>
      <c r="B13" s="76" t="s">
        <v>338</v>
      </c>
      <c r="C13" s="78" t="s">
        <v>339</v>
      </c>
      <c r="D13" s="77">
        <v>1150</v>
      </c>
      <c r="E13" s="77">
        <v>1150</v>
      </c>
      <c r="F13" s="77">
        <v>0</v>
      </c>
      <c r="G13" s="83"/>
    </row>
    <row r="14" spans="1:7" ht="24.75" customHeight="1">
      <c r="A14" s="21"/>
      <c r="B14" s="76" t="s">
        <v>340</v>
      </c>
      <c r="C14" s="78" t="s">
        <v>341</v>
      </c>
      <c r="D14" s="77">
        <v>25</v>
      </c>
      <c r="E14" s="77">
        <v>0</v>
      </c>
      <c r="F14" s="77">
        <v>25</v>
      </c>
      <c r="G14" s="83"/>
    </row>
    <row r="15" spans="1:7" ht="24.75" customHeight="1">
      <c r="A15" s="21"/>
      <c r="B15" s="76" t="s">
        <v>342</v>
      </c>
      <c r="C15" s="78" t="s">
        <v>343</v>
      </c>
      <c r="D15" s="77">
        <v>25</v>
      </c>
      <c r="E15" s="77">
        <v>0</v>
      </c>
      <c r="F15" s="77">
        <v>25</v>
      </c>
      <c r="G15" s="83"/>
    </row>
    <row r="16" spans="1:7" ht="24.75" customHeight="1">
      <c r="A16" s="21"/>
      <c r="B16" s="76" t="s">
        <v>344</v>
      </c>
      <c r="C16" s="78" t="s">
        <v>345</v>
      </c>
      <c r="D16" s="77">
        <v>15</v>
      </c>
      <c r="E16" s="77">
        <v>0</v>
      </c>
      <c r="F16" s="77">
        <v>15</v>
      </c>
      <c r="G16" s="83"/>
    </row>
    <row r="17" spans="1:7" ht="24.75" customHeight="1">
      <c r="A17" s="21"/>
      <c r="B17" s="76" t="s">
        <v>346</v>
      </c>
      <c r="C17" s="78" t="s">
        <v>347</v>
      </c>
      <c r="D17" s="77">
        <v>15</v>
      </c>
      <c r="E17" s="77">
        <v>0</v>
      </c>
      <c r="F17" s="77">
        <v>15</v>
      </c>
      <c r="G17" s="83"/>
    </row>
    <row r="18" spans="1:7" ht="24.75" customHeight="1">
      <c r="A18" s="21"/>
      <c r="B18" s="76" t="s">
        <v>348</v>
      </c>
      <c r="C18" s="78" t="s">
        <v>349</v>
      </c>
      <c r="D18" s="77">
        <v>400</v>
      </c>
      <c r="E18" s="77">
        <v>0</v>
      </c>
      <c r="F18" s="77">
        <v>400</v>
      </c>
      <c r="G18" s="83"/>
    </row>
    <row r="19" spans="1:7" ht="24.75" customHeight="1">
      <c r="A19" s="21"/>
      <c r="B19" s="76" t="s">
        <v>350</v>
      </c>
      <c r="C19" s="78" t="s">
        <v>351</v>
      </c>
      <c r="D19" s="77">
        <v>400</v>
      </c>
      <c r="E19" s="77">
        <v>0</v>
      </c>
      <c r="F19" s="77">
        <v>400</v>
      </c>
      <c r="G19" s="83"/>
    </row>
    <row r="20" spans="1:7" ht="24.75" customHeight="1">
      <c r="A20" s="21"/>
      <c r="B20" s="76" t="s">
        <v>352</v>
      </c>
      <c r="C20" s="78" t="s">
        <v>353</v>
      </c>
      <c r="D20" s="77">
        <v>161.6</v>
      </c>
      <c r="E20" s="77">
        <v>16</v>
      </c>
      <c r="F20" s="77">
        <v>145.6</v>
      </c>
      <c r="G20" s="83"/>
    </row>
    <row r="21" spans="1:7" ht="24.75" customHeight="1">
      <c r="A21" s="21"/>
      <c r="B21" s="76" t="s">
        <v>354</v>
      </c>
      <c r="C21" s="78" t="s">
        <v>355</v>
      </c>
      <c r="D21" s="77">
        <v>161.6</v>
      </c>
      <c r="E21" s="77">
        <v>16</v>
      </c>
      <c r="F21" s="77">
        <v>145.6</v>
      </c>
      <c r="G21" s="83"/>
    </row>
    <row r="22" spans="1:7" ht="24.75" customHeight="1">
      <c r="A22" s="21"/>
      <c r="B22" s="76" t="s">
        <v>356</v>
      </c>
      <c r="C22" s="78" t="s">
        <v>357</v>
      </c>
      <c r="D22" s="77">
        <v>180</v>
      </c>
      <c r="E22" s="77">
        <v>0</v>
      </c>
      <c r="F22" s="77">
        <v>180</v>
      </c>
      <c r="G22" s="83"/>
    </row>
    <row r="23" spans="1:7" ht="24.75" customHeight="1">
      <c r="A23" s="21"/>
      <c r="B23" s="76" t="s">
        <v>358</v>
      </c>
      <c r="C23" s="78" t="s">
        <v>359</v>
      </c>
      <c r="D23" s="77">
        <v>180</v>
      </c>
      <c r="E23" s="77">
        <v>0</v>
      </c>
      <c r="F23" s="77">
        <v>180</v>
      </c>
      <c r="G23" s="83"/>
    </row>
    <row r="24" spans="1:7" ht="24.75" customHeight="1">
      <c r="A24" s="21"/>
      <c r="B24" s="76" t="s">
        <v>360</v>
      </c>
      <c r="C24" s="78" t="s">
        <v>361</v>
      </c>
      <c r="D24" s="77">
        <v>75</v>
      </c>
      <c r="E24" s="77">
        <v>0</v>
      </c>
      <c r="F24" s="77">
        <v>75</v>
      </c>
      <c r="G24" s="83"/>
    </row>
    <row r="25" spans="1:7" ht="24.75" customHeight="1">
      <c r="A25" s="21"/>
      <c r="B25" s="76" t="s">
        <v>362</v>
      </c>
      <c r="C25" s="78" t="s">
        <v>363</v>
      </c>
      <c r="D25" s="77">
        <v>75</v>
      </c>
      <c r="E25" s="77">
        <v>0</v>
      </c>
      <c r="F25" s="77">
        <v>75</v>
      </c>
      <c r="G25" s="83"/>
    </row>
    <row r="26" spans="1:7" ht="24.75" customHeight="1">
      <c r="A26" s="21"/>
      <c r="B26" s="76" t="s">
        <v>364</v>
      </c>
      <c r="C26" s="78" t="s">
        <v>365</v>
      </c>
      <c r="D26" s="77">
        <v>75</v>
      </c>
      <c r="E26" s="77">
        <v>0</v>
      </c>
      <c r="F26" s="77">
        <v>75</v>
      </c>
      <c r="G26" s="83"/>
    </row>
    <row r="27" spans="1:7" ht="24.75" customHeight="1">
      <c r="A27" s="21"/>
      <c r="B27" s="76" t="s">
        <v>366</v>
      </c>
      <c r="C27" s="78" t="s">
        <v>367</v>
      </c>
      <c r="D27" s="77">
        <v>1440.3</v>
      </c>
      <c r="E27" s="77">
        <v>818.3</v>
      </c>
      <c r="F27" s="77">
        <v>622</v>
      </c>
      <c r="G27" s="83"/>
    </row>
    <row r="28" spans="1:7" ht="24.75" customHeight="1">
      <c r="A28" s="21"/>
      <c r="B28" s="76" t="s">
        <v>368</v>
      </c>
      <c r="C28" s="78" t="s">
        <v>369</v>
      </c>
      <c r="D28" s="77">
        <v>322</v>
      </c>
      <c r="E28" s="77">
        <v>0</v>
      </c>
      <c r="F28" s="77">
        <v>322</v>
      </c>
      <c r="G28" s="83"/>
    </row>
    <row r="29" spans="1:7" ht="24.75" customHeight="1">
      <c r="A29" s="21"/>
      <c r="B29" s="76" t="s">
        <v>370</v>
      </c>
      <c r="C29" s="78" t="s">
        <v>371</v>
      </c>
      <c r="D29" s="77">
        <v>322</v>
      </c>
      <c r="E29" s="77">
        <v>0</v>
      </c>
      <c r="F29" s="77">
        <v>322</v>
      </c>
      <c r="G29" s="83"/>
    </row>
    <row r="30" spans="1:7" ht="24.75" customHeight="1">
      <c r="A30" s="21"/>
      <c r="B30" s="76" t="s">
        <v>372</v>
      </c>
      <c r="C30" s="78" t="s">
        <v>373</v>
      </c>
      <c r="D30" s="77">
        <v>1118.3</v>
      </c>
      <c r="E30" s="77">
        <v>818.3</v>
      </c>
      <c r="F30" s="77">
        <v>300</v>
      </c>
      <c r="G30" s="83"/>
    </row>
    <row r="31" spans="1:7" ht="24.75" customHeight="1">
      <c r="A31" s="21"/>
      <c r="B31" s="76" t="s">
        <v>374</v>
      </c>
      <c r="C31" s="78" t="s">
        <v>375</v>
      </c>
      <c r="D31" s="77">
        <v>1118.3</v>
      </c>
      <c r="E31" s="77">
        <v>818.3</v>
      </c>
      <c r="F31" s="77">
        <v>300</v>
      </c>
      <c r="G31" s="83"/>
    </row>
    <row r="32" spans="1:7" ht="24.75" customHeight="1">
      <c r="A32" s="21"/>
      <c r="B32" s="76" t="s">
        <v>376</v>
      </c>
      <c r="C32" s="78" t="s">
        <v>377</v>
      </c>
      <c r="D32" s="77">
        <v>834</v>
      </c>
      <c r="E32" s="77">
        <v>0</v>
      </c>
      <c r="F32" s="77">
        <v>834</v>
      </c>
      <c r="G32" s="83"/>
    </row>
    <row r="33" spans="1:7" ht="24.75" customHeight="1">
      <c r="A33" s="21"/>
      <c r="B33" s="76" t="s">
        <v>378</v>
      </c>
      <c r="C33" s="78" t="s">
        <v>379</v>
      </c>
      <c r="D33" s="77">
        <v>834</v>
      </c>
      <c r="E33" s="77">
        <v>0</v>
      </c>
      <c r="F33" s="77">
        <v>834</v>
      </c>
      <c r="G33" s="83"/>
    </row>
    <row r="34" spans="1:7" ht="24.75" customHeight="1">
      <c r="A34" s="21"/>
      <c r="B34" s="76" t="s">
        <v>380</v>
      </c>
      <c r="C34" s="78" t="s">
        <v>381</v>
      </c>
      <c r="D34" s="77">
        <v>800</v>
      </c>
      <c r="E34" s="77">
        <v>0</v>
      </c>
      <c r="F34" s="77">
        <v>800</v>
      </c>
      <c r="G34" s="83"/>
    </row>
    <row r="35" spans="1:7" ht="24.75" customHeight="1">
      <c r="A35" s="21"/>
      <c r="B35" s="76" t="s">
        <v>382</v>
      </c>
      <c r="C35" s="78" t="s">
        <v>383</v>
      </c>
      <c r="D35" s="77">
        <v>34</v>
      </c>
      <c r="E35" s="77">
        <v>0</v>
      </c>
      <c r="F35" s="77">
        <v>34</v>
      </c>
      <c r="G35" s="83"/>
    </row>
    <row r="36" spans="1:7" ht="24.75" customHeight="1">
      <c r="A36" s="21"/>
      <c r="B36" s="76" t="s">
        <v>384</v>
      </c>
      <c r="C36" s="78" t="s">
        <v>385</v>
      </c>
      <c r="D36" s="77">
        <v>280</v>
      </c>
      <c r="E36" s="77">
        <v>0</v>
      </c>
      <c r="F36" s="77">
        <v>280</v>
      </c>
      <c r="G36" s="83"/>
    </row>
    <row r="37" spans="1:7" ht="24.75" customHeight="1">
      <c r="A37" s="21"/>
      <c r="B37" s="76" t="s">
        <v>386</v>
      </c>
      <c r="C37" s="78" t="s">
        <v>387</v>
      </c>
      <c r="D37" s="77">
        <v>10</v>
      </c>
      <c r="E37" s="77">
        <v>0</v>
      </c>
      <c r="F37" s="77">
        <v>10</v>
      </c>
      <c r="G37" s="83"/>
    </row>
    <row r="38" spans="1:7" ht="24.75" customHeight="1">
      <c r="A38" s="21"/>
      <c r="B38" s="76" t="s">
        <v>388</v>
      </c>
      <c r="C38" s="78" t="s">
        <v>389</v>
      </c>
      <c r="D38" s="77">
        <v>10</v>
      </c>
      <c r="E38" s="77">
        <v>0</v>
      </c>
      <c r="F38" s="77">
        <v>10</v>
      </c>
      <c r="G38" s="83"/>
    </row>
    <row r="39" spans="1:7" ht="24.75" customHeight="1">
      <c r="A39" s="21"/>
      <c r="B39" s="76" t="s">
        <v>390</v>
      </c>
      <c r="C39" s="78" t="s">
        <v>391</v>
      </c>
      <c r="D39" s="77">
        <v>270</v>
      </c>
      <c r="E39" s="77">
        <v>0</v>
      </c>
      <c r="F39" s="77">
        <v>270</v>
      </c>
      <c r="G39" s="83"/>
    </row>
    <row r="40" spans="1:7" ht="24.75" customHeight="1">
      <c r="A40" s="21"/>
      <c r="B40" s="76" t="s">
        <v>392</v>
      </c>
      <c r="C40" s="78" t="s">
        <v>393</v>
      </c>
      <c r="D40" s="77">
        <v>270</v>
      </c>
      <c r="E40" s="77">
        <v>0</v>
      </c>
      <c r="F40" s="77">
        <v>270</v>
      </c>
      <c r="G40" s="83"/>
    </row>
    <row r="41" spans="1:7" ht="24.75" customHeight="1">
      <c r="A41" s="21"/>
      <c r="B41" s="76" t="s">
        <v>394</v>
      </c>
      <c r="C41" s="78" t="s">
        <v>395</v>
      </c>
      <c r="D41" s="77">
        <v>98</v>
      </c>
      <c r="E41" s="77">
        <v>0</v>
      </c>
      <c r="F41" s="77">
        <v>98</v>
      </c>
      <c r="G41" s="83"/>
    </row>
    <row r="42" spans="1:7" ht="24.75" customHeight="1">
      <c r="A42" s="21"/>
      <c r="B42" s="76" t="s">
        <v>396</v>
      </c>
      <c r="C42" s="78" t="s">
        <v>397</v>
      </c>
      <c r="D42" s="77">
        <v>98</v>
      </c>
      <c r="E42" s="77">
        <v>0</v>
      </c>
      <c r="F42" s="77">
        <v>98</v>
      </c>
      <c r="G42" s="83"/>
    </row>
    <row r="43" spans="1:7" ht="24.75" customHeight="1">
      <c r="A43" s="21"/>
      <c r="B43" s="76" t="s">
        <v>398</v>
      </c>
      <c r="C43" s="78" t="s">
        <v>399</v>
      </c>
      <c r="D43" s="77">
        <v>98</v>
      </c>
      <c r="E43" s="77">
        <v>0</v>
      </c>
      <c r="F43" s="77">
        <v>98</v>
      </c>
      <c r="G43" s="83"/>
    </row>
    <row r="44" spans="1:7" ht="24.75" customHeight="1">
      <c r="A44" s="21"/>
      <c r="B44" s="76" t="s">
        <v>25</v>
      </c>
      <c r="C44" s="78" t="s">
        <v>26</v>
      </c>
      <c r="D44" s="77">
        <v>1329.907744</v>
      </c>
      <c r="E44" s="77">
        <v>462.907744</v>
      </c>
      <c r="F44" s="77">
        <v>867</v>
      </c>
      <c r="G44" s="83"/>
    </row>
    <row r="45" spans="1:7" ht="24.75" customHeight="1">
      <c r="A45" s="21"/>
      <c r="B45" s="76" t="s">
        <v>400</v>
      </c>
      <c r="C45" s="78" t="s">
        <v>401</v>
      </c>
      <c r="D45" s="77">
        <v>490</v>
      </c>
      <c r="E45" s="77">
        <v>0</v>
      </c>
      <c r="F45" s="77">
        <v>490</v>
      </c>
      <c r="G45" s="83"/>
    </row>
    <row r="46" spans="1:7" ht="24.75" customHeight="1">
      <c r="A46" s="21"/>
      <c r="B46" s="76" t="s">
        <v>402</v>
      </c>
      <c r="C46" s="78" t="s">
        <v>403</v>
      </c>
      <c r="D46" s="77">
        <v>490</v>
      </c>
      <c r="E46" s="77">
        <v>0</v>
      </c>
      <c r="F46" s="77">
        <v>490</v>
      </c>
      <c r="G46" s="83"/>
    </row>
    <row r="47" spans="1:7" ht="24.75" customHeight="1">
      <c r="A47" s="21"/>
      <c r="B47" s="76" t="s">
        <v>27</v>
      </c>
      <c r="C47" s="78" t="s">
        <v>404</v>
      </c>
      <c r="D47" s="77">
        <v>222.90774399999998</v>
      </c>
      <c r="E47" s="77">
        <v>222.90774399999998</v>
      </c>
      <c r="F47" s="77">
        <v>0</v>
      </c>
      <c r="G47" s="83"/>
    </row>
    <row r="48" spans="1:7" ht="24.75" customHeight="1">
      <c r="A48" s="21"/>
      <c r="B48" s="76" t="s">
        <v>405</v>
      </c>
      <c r="C48" s="78" t="s">
        <v>406</v>
      </c>
      <c r="D48" s="77">
        <v>14.266</v>
      </c>
      <c r="E48" s="77">
        <v>14.266</v>
      </c>
      <c r="F48" s="77">
        <v>0</v>
      </c>
      <c r="G48" s="83"/>
    </row>
    <row r="49" spans="1:7" ht="24.75" customHeight="1">
      <c r="A49" s="21"/>
      <c r="B49" s="76" t="s">
        <v>28</v>
      </c>
      <c r="C49" s="78" t="s">
        <v>407</v>
      </c>
      <c r="D49" s="77">
        <v>22.698</v>
      </c>
      <c r="E49" s="77">
        <v>22.698</v>
      </c>
      <c r="F49" s="77">
        <v>0</v>
      </c>
      <c r="G49" s="83"/>
    </row>
    <row r="50" spans="1:7" ht="24.75" customHeight="1">
      <c r="A50" s="21"/>
      <c r="B50" s="76" t="s">
        <v>408</v>
      </c>
      <c r="C50" s="78" t="s">
        <v>409</v>
      </c>
      <c r="D50" s="77">
        <v>132.81696</v>
      </c>
      <c r="E50" s="77">
        <v>132.81696</v>
      </c>
      <c r="F50" s="77">
        <v>0</v>
      </c>
      <c r="G50" s="83"/>
    </row>
    <row r="51" spans="1:7" ht="24.75" customHeight="1">
      <c r="A51" s="21"/>
      <c r="B51" s="76" t="s">
        <v>410</v>
      </c>
      <c r="C51" s="78" t="s">
        <v>411</v>
      </c>
      <c r="D51" s="77">
        <v>53.12678400000001</v>
      </c>
      <c r="E51" s="77">
        <v>53.12678400000001</v>
      </c>
      <c r="F51" s="77">
        <v>0</v>
      </c>
      <c r="G51" s="83"/>
    </row>
    <row r="52" spans="1:7" ht="24.75" customHeight="1">
      <c r="A52" s="21"/>
      <c r="B52" s="76" t="s">
        <v>412</v>
      </c>
      <c r="C52" s="78" t="s">
        <v>413</v>
      </c>
      <c r="D52" s="77">
        <v>23</v>
      </c>
      <c r="E52" s="77">
        <v>0</v>
      </c>
      <c r="F52" s="77">
        <v>23</v>
      </c>
      <c r="G52" s="83"/>
    </row>
    <row r="53" spans="1:7" ht="24.75" customHeight="1">
      <c r="A53" s="21"/>
      <c r="B53" s="76" t="s">
        <v>414</v>
      </c>
      <c r="C53" s="78" t="s">
        <v>415</v>
      </c>
      <c r="D53" s="77">
        <v>23</v>
      </c>
      <c r="E53" s="77">
        <v>0</v>
      </c>
      <c r="F53" s="77">
        <v>23</v>
      </c>
      <c r="G53" s="83"/>
    </row>
    <row r="54" spans="1:7" ht="24.75" customHeight="1">
      <c r="A54" s="21"/>
      <c r="B54" s="76" t="s">
        <v>416</v>
      </c>
      <c r="C54" s="78" t="s">
        <v>417</v>
      </c>
      <c r="D54" s="77">
        <v>150</v>
      </c>
      <c r="E54" s="77">
        <v>0</v>
      </c>
      <c r="F54" s="77">
        <v>150</v>
      </c>
      <c r="G54" s="83"/>
    </row>
    <row r="55" spans="1:7" ht="24.75" customHeight="1">
      <c r="A55" s="21"/>
      <c r="B55" s="76" t="s">
        <v>418</v>
      </c>
      <c r="C55" s="78" t="s">
        <v>419</v>
      </c>
      <c r="D55" s="77">
        <v>150</v>
      </c>
      <c r="E55" s="77">
        <v>0</v>
      </c>
      <c r="F55" s="77">
        <v>150</v>
      </c>
      <c r="G55" s="83"/>
    </row>
    <row r="56" spans="1:7" ht="24.75" customHeight="1">
      <c r="A56" s="21"/>
      <c r="B56" s="76" t="s">
        <v>420</v>
      </c>
      <c r="C56" s="78" t="s">
        <v>421</v>
      </c>
      <c r="D56" s="77">
        <v>28</v>
      </c>
      <c r="E56" s="77">
        <v>0</v>
      </c>
      <c r="F56" s="77">
        <v>28</v>
      </c>
      <c r="G56" s="83"/>
    </row>
    <row r="57" spans="1:7" ht="24.75" customHeight="1">
      <c r="A57" s="21"/>
      <c r="B57" s="76" t="s">
        <v>422</v>
      </c>
      <c r="C57" s="78" t="s">
        <v>423</v>
      </c>
      <c r="D57" s="77">
        <v>28</v>
      </c>
      <c r="E57" s="77">
        <v>0</v>
      </c>
      <c r="F57" s="77">
        <v>28</v>
      </c>
      <c r="G57" s="83"/>
    </row>
    <row r="58" spans="1:7" ht="24.75" customHeight="1">
      <c r="A58" s="21"/>
      <c r="B58" s="76" t="s">
        <v>424</v>
      </c>
      <c r="C58" s="78" t="s">
        <v>425</v>
      </c>
      <c r="D58" s="77">
        <v>416</v>
      </c>
      <c r="E58" s="77">
        <v>240</v>
      </c>
      <c r="F58" s="77">
        <v>176</v>
      </c>
      <c r="G58" s="83"/>
    </row>
    <row r="59" spans="1:7" ht="24.75" customHeight="1">
      <c r="A59" s="21"/>
      <c r="B59" s="76" t="s">
        <v>426</v>
      </c>
      <c r="C59" s="78" t="s">
        <v>427</v>
      </c>
      <c r="D59" s="77">
        <v>416</v>
      </c>
      <c r="E59" s="77">
        <v>240</v>
      </c>
      <c r="F59" s="77">
        <v>176</v>
      </c>
      <c r="G59" s="83"/>
    </row>
    <row r="60" spans="1:7" ht="24.75" customHeight="1">
      <c r="A60" s="21"/>
      <c r="B60" s="76" t="s">
        <v>29</v>
      </c>
      <c r="C60" s="78" t="s">
        <v>428</v>
      </c>
      <c r="D60" s="77">
        <v>1149.459806</v>
      </c>
      <c r="E60" s="77">
        <v>94.459806</v>
      </c>
      <c r="F60" s="77">
        <v>1055</v>
      </c>
      <c r="G60" s="83"/>
    </row>
    <row r="61" spans="1:7" ht="24.75" customHeight="1">
      <c r="A61" s="21"/>
      <c r="B61" s="76" t="s">
        <v>429</v>
      </c>
      <c r="C61" s="78" t="s">
        <v>430</v>
      </c>
      <c r="D61" s="77">
        <v>938</v>
      </c>
      <c r="E61" s="77">
        <v>0</v>
      </c>
      <c r="F61" s="77">
        <v>938</v>
      </c>
      <c r="G61" s="83"/>
    </row>
    <row r="62" spans="1:7" ht="24.75" customHeight="1">
      <c r="A62" s="21"/>
      <c r="B62" s="76" t="s">
        <v>431</v>
      </c>
      <c r="C62" s="78" t="s">
        <v>432</v>
      </c>
      <c r="D62" s="77">
        <v>800</v>
      </c>
      <c r="E62" s="77">
        <v>0</v>
      </c>
      <c r="F62" s="77">
        <v>800</v>
      </c>
      <c r="G62" s="83"/>
    </row>
    <row r="63" spans="1:7" ht="24.75" customHeight="1">
      <c r="A63" s="21"/>
      <c r="B63" s="76" t="s">
        <v>433</v>
      </c>
      <c r="C63" s="78" t="s">
        <v>434</v>
      </c>
      <c r="D63" s="77">
        <v>138</v>
      </c>
      <c r="E63" s="77">
        <v>0</v>
      </c>
      <c r="F63" s="77">
        <v>138</v>
      </c>
      <c r="G63" s="83"/>
    </row>
    <row r="64" spans="1:7" ht="24.75" customHeight="1">
      <c r="A64" s="21"/>
      <c r="B64" s="76" t="s">
        <v>435</v>
      </c>
      <c r="C64" s="78" t="s">
        <v>436</v>
      </c>
      <c r="D64" s="77">
        <v>117</v>
      </c>
      <c r="E64" s="77">
        <v>0</v>
      </c>
      <c r="F64" s="77">
        <v>117</v>
      </c>
      <c r="G64" s="83"/>
    </row>
    <row r="65" spans="1:7" ht="24.75" customHeight="1">
      <c r="A65" s="21"/>
      <c r="B65" s="76" t="s">
        <v>437</v>
      </c>
      <c r="C65" s="78" t="s">
        <v>438</v>
      </c>
      <c r="D65" s="77">
        <v>117</v>
      </c>
      <c r="E65" s="77">
        <v>0</v>
      </c>
      <c r="F65" s="77">
        <v>117</v>
      </c>
      <c r="G65" s="83"/>
    </row>
    <row r="66" spans="1:7" ht="24.75" customHeight="1">
      <c r="A66" s="21"/>
      <c r="B66" s="76" t="s">
        <v>30</v>
      </c>
      <c r="C66" s="78" t="s">
        <v>439</v>
      </c>
      <c r="D66" s="77">
        <v>94.459806</v>
      </c>
      <c r="E66" s="77">
        <v>94.459806</v>
      </c>
      <c r="F66" s="77">
        <v>0</v>
      </c>
      <c r="G66" s="83"/>
    </row>
    <row r="67" spans="1:7" ht="24.75" customHeight="1">
      <c r="A67" s="21"/>
      <c r="B67" s="76" t="s">
        <v>31</v>
      </c>
      <c r="C67" s="78" t="s">
        <v>440</v>
      </c>
      <c r="D67" s="77">
        <v>57.56121</v>
      </c>
      <c r="E67" s="77">
        <v>57.56121</v>
      </c>
      <c r="F67" s="77">
        <v>0</v>
      </c>
      <c r="G67" s="83"/>
    </row>
    <row r="68" spans="1:7" ht="24.75" customHeight="1">
      <c r="A68" s="21"/>
      <c r="B68" s="76" t="s">
        <v>441</v>
      </c>
      <c r="C68" s="78" t="s">
        <v>442</v>
      </c>
      <c r="D68" s="77">
        <v>36.898596</v>
      </c>
      <c r="E68" s="77">
        <v>36.898596</v>
      </c>
      <c r="F68" s="77">
        <v>0</v>
      </c>
      <c r="G68" s="83"/>
    </row>
    <row r="69" spans="1:7" ht="24.75" customHeight="1">
      <c r="A69" s="21"/>
      <c r="B69" s="76" t="s">
        <v>443</v>
      </c>
      <c r="C69" s="78" t="s">
        <v>444</v>
      </c>
      <c r="D69" s="77">
        <v>7418.975373000002</v>
      </c>
      <c r="E69" s="77">
        <v>1280.275373</v>
      </c>
      <c r="F69" s="77">
        <v>6138.7</v>
      </c>
      <c r="G69" s="83"/>
    </row>
    <row r="70" spans="1:7" ht="24.75" customHeight="1">
      <c r="A70" s="21"/>
      <c r="B70" s="76" t="s">
        <v>445</v>
      </c>
      <c r="C70" s="78" t="s">
        <v>446</v>
      </c>
      <c r="D70" s="77">
        <v>235</v>
      </c>
      <c r="E70" s="77">
        <v>160</v>
      </c>
      <c r="F70" s="77">
        <v>75</v>
      </c>
      <c r="G70" s="83"/>
    </row>
    <row r="71" spans="1:7" ht="24.75" customHeight="1">
      <c r="A71" s="21"/>
      <c r="B71" s="76" t="s">
        <v>447</v>
      </c>
      <c r="C71" s="78" t="s">
        <v>448</v>
      </c>
      <c r="D71" s="77">
        <v>235</v>
      </c>
      <c r="E71" s="77">
        <v>160</v>
      </c>
      <c r="F71" s="77">
        <v>75</v>
      </c>
      <c r="G71" s="83"/>
    </row>
    <row r="72" spans="1:7" ht="24.75" customHeight="1">
      <c r="A72" s="21"/>
      <c r="B72" s="76" t="s">
        <v>449</v>
      </c>
      <c r="C72" s="78" t="s">
        <v>450</v>
      </c>
      <c r="D72" s="77">
        <v>920</v>
      </c>
      <c r="E72" s="77">
        <v>0</v>
      </c>
      <c r="F72" s="77">
        <v>920</v>
      </c>
      <c r="G72" s="83"/>
    </row>
    <row r="73" spans="1:7" ht="24.75" customHeight="1">
      <c r="A73" s="21"/>
      <c r="B73" s="76" t="s">
        <v>451</v>
      </c>
      <c r="C73" s="78" t="s">
        <v>452</v>
      </c>
      <c r="D73" s="77">
        <v>920</v>
      </c>
      <c r="E73" s="77">
        <v>0</v>
      </c>
      <c r="F73" s="77">
        <v>920</v>
      </c>
      <c r="G73" s="83"/>
    </row>
    <row r="74" spans="1:7" ht="24.75" customHeight="1">
      <c r="A74" s="21"/>
      <c r="B74" s="76" t="s">
        <v>453</v>
      </c>
      <c r="C74" s="78" t="s">
        <v>454</v>
      </c>
      <c r="D74" s="77">
        <v>1087</v>
      </c>
      <c r="E74" s="77">
        <v>0</v>
      </c>
      <c r="F74" s="77">
        <v>1087</v>
      </c>
      <c r="G74" s="83"/>
    </row>
    <row r="75" spans="1:7" ht="24.75" customHeight="1">
      <c r="A75" s="21"/>
      <c r="B75" s="76" t="s">
        <v>455</v>
      </c>
      <c r="C75" s="78" t="s">
        <v>456</v>
      </c>
      <c r="D75" s="77">
        <v>1087</v>
      </c>
      <c r="E75" s="77">
        <v>0</v>
      </c>
      <c r="F75" s="77">
        <v>1087</v>
      </c>
      <c r="G75" s="83"/>
    </row>
    <row r="76" spans="1:7" ht="24.75" customHeight="1">
      <c r="A76" s="21"/>
      <c r="B76" s="76" t="s">
        <v>457</v>
      </c>
      <c r="C76" s="78" t="s">
        <v>458</v>
      </c>
      <c r="D76" s="77">
        <v>5176.975373000002</v>
      </c>
      <c r="E76" s="77">
        <v>1120.2753729999997</v>
      </c>
      <c r="F76" s="77">
        <v>4056.7</v>
      </c>
      <c r="G76" s="83"/>
    </row>
    <row r="77" spans="1:7" ht="24.75" customHeight="1">
      <c r="A77" s="21"/>
      <c r="B77" s="76" t="s">
        <v>459</v>
      </c>
      <c r="C77" s="78" t="s">
        <v>460</v>
      </c>
      <c r="D77" s="77">
        <v>5176.975373000002</v>
      </c>
      <c r="E77" s="77">
        <v>1120.2753729999997</v>
      </c>
      <c r="F77" s="77">
        <v>4056.7</v>
      </c>
      <c r="G77" s="83"/>
    </row>
    <row r="78" spans="1:7" ht="24.75" customHeight="1">
      <c r="A78" s="21"/>
      <c r="B78" s="76" t="s">
        <v>461</v>
      </c>
      <c r="C78" s="78" t="s">
        <v>462</v>
      </c>
      <c r="D78" s="77">
        <v>165</v>
      </c>
      <c r="E78" s="77">
        <v>50</v>
      </c>
      <c r="F78" s="77">
        <v>115</v>
      </c>
      <c r="G78" s="83"/>
    </row>
    <row r="79" spans="1:7" ht="24.75" customHeight="1">
      <c r="A79" s="21"/>
      <c r="B79" s="76" t="s">
        <v>463</v>
      </c>
      <c r="C79" s="78" t="s">
        <v>464</v>
      </c>
      <c r="D79" s="77">
        <v>165</v>
      </c>
      <c r="E79" s="77">
        <v>50</v>
      </c>
      <c r="F79" s="77">
        <v>115</v>
      </c>
      <c r="G79" s="83"/>
    </row>
    <row r="80" spans="1:7" ht="24.75" customHeight="1">
      <c r="A80" s="21"/>
      <c r="B80" s="76" t="s">
        <v>465</v>
      </c>
      <c r="C80" s="78" t="s">
        <v>466</v>
      </c>
      <c r="D80" s="77">
        <v>165</v>
      </c>
      <c r="E80" s="77">
        <v>50</v>
      </c>
      <c r="F80" s="77">
        <v>115</v>
      </c>
      <c r="G80" s="83"/>
    </row>
    <row r="81" spans="1:7" ht="24.75" customHeight="1">
      <c r="A81" s="21"/>
      <c r="B81" s="76" t="s">
        <v>467</v>
      </c>
      <c r="C81" s="78" t="s">
        <v>468</v>
      </c>
      <c r="D81" s="77">
        <v>33</v>
      </c>
      <c r="E81" s="77">
        <v>33</v>
      </c>
      <c r="F81" s="77">
        <v>0</v>
      </c>
      <c r="G81" s="83"/>
    </row>
    <row r="82" spans="1:7" ht="24.75" customHeight="1">
      <c r="A82" s="21"/>
      <c r="B82" s="76" t="s">
        <v>469</v>
      </c>
      <c r="C82" s="78" t="s">
        <v>470</v>
      </c>
      <c r="D82" s="77">
        <v>33</v>
      </c>
      <c r="E82" s="77">
        <v>33</v>
      </c>
      <c r="F82" s="77">
        <v>0</v>
      </c>
      <c r="G82" s="83"/>
    </row>
    <row r="83" spans="1:7" ht="24.75" customHeight="1">
      <c r="A83" s="21"/>
      <c r="B83" s="76" t="s">
        <v>471</v>
      </c>
      <c r="C83" s="78" t="s">
        <v>472</v>
      </c>
      <c r="D83" s="77">
        <v>33</v>
      </c>
      <c r="E83" s="77">
        <v>33</v>
      </c>
      <c r="F83" s="77">
        <v>0</v>
      </c>
      <c r="G83" s="83"/>
    </row>
    <row r="84" spans="1:7" ht="24.75" customHeight="1">
      <c r="A84" s="21"/>
      <c r="B84" s="76" t="s">
        <v>473</v>
      </c>
      <c r="C84" s="78" t="s">
        <v>474</v>
      </c>
      <c r="D84" s="77">
        <v>179</v>
      </c>
      <c r="E84" s="77">
        <v>48</v>
      </c>
      <c r="F84" s="77">
        <v>131</v>
      </c>
      <c r="G84" s="83"/>
    </row>
    <row r="85" spans="1:7" ht="24.75" customHeight="1">
      <c r="A85" s="21"/>
      <c r="B85" s="76" t="s">
        <v>475</v>
      </c>
      <c r="C85" s="78" t="s">
        <v>476</v>
      </c>
      <c r="D85" s="77">
        <v>64</v>
      </c>
      <c r="E85" s="77">
        <v>0</v>
      </c>
      <c r="F85" s="77">
        <v>64</v>
      </c>
      <c r="G85" s="83"/>
    </row>
    <row r="86" spans="1:7" ht="24.75" customHeight="1">
      <c r="A86" s="21"/>
      <c r="B86" s="76" t="s">
        <v>477</v>
      </c>
      <c r="C86" s="78" t="s">
        <v>478</v>
      </c>
      <c r="D86" s="77">
        <v>64</v>
      </c>
      <c r="E86" s="77">
        <v>0</v>
      </c>
      <c r="F86" s="77">
        <v>64</v>
      </c>
      <c r="G86" s="83"/>
    </row>
    <row r="87" spans="1:7" ht="24.75" customHeight="1">
      <c r="A87" s="21"/>
      <c r="B87" s="76" t="s">
        <v>479</v>
      </c>
      <c r="C87" s="78" t="s">
        <v>480</v>
      </c>
      <c r="D87" s="77">
        <v>115</v>
      </c>
      <c r="E87" s="77">
        <v>48</v>
      </c>
      <c r="F87" s="77">
        <v>67</v>
      </c>
      <c r="G87" s="83"/>
    </row>
    <row r="88" spans="1:7" ht="24.75" customHeight="1">
      <c r="A88" s="21"/>
      <c r="B88" s="76" t="s">
        <v>481</v>
      </c>
      <c r="C88" s="78" t="s">
        <v>482</v>
      </c>
      <c r="D88" s="77">
        <v>115</v>
      </c>
      <c r="E88" s="77">
        <v>48</v>
      </c>
      <c r="F88" s="77">
        <v>67</v>
      </c>
      <c r="G88" s="83"/>
    </row>
    <row r="89" spans="1:7" ht="24.75" customHeight="1">
      <c r="A89" s="21"/>
      <c r="B89" s="76" t="s">
        <v>483</v>
      </c>
      <c r="C89" s="78" t="s">
        <v>484</v>
      </c>
      <c r="D89" s="77">
        <v>300</v>
      </c>
      <c r="E89" s="77">
        <v>0</v>
      </c>
      <c r="F89" s="77">
        <v>300</v>
      </c>
      <c r="G89" s="83"/>
    </row>
    <row r="90" spans="1:7" ht="24.75" customHeight="1">
      <c r="A90" s="21"/>
      <c r="B90" s="76" t="s">
        <v>485</v>
      </c>
      <c r="C90" s="78" t="s">
        <v>484</v>
      </c>
      <c r="D90" s="77">
        <v>300</v>
      </c>
      <c r="E90" s="77">
        <v>0</v>
      </c>
      <c r="F90" s="77">
        <v>300</v>
      </c>
      <c r="G90" s="83"/>
    </row>
    <row r="91" spans="1:7" ht="24.75" customHeight="1">
      <c r="A91" s="21"/>
      <c r="B91" s="76" t="s">
        <v>32</v>
      </c>
      <c r="C91" s="78" t="s">
        <v>33</v>
      </c>
      <c r="D91" s="77">
        <v>10</v>
      </c>
      <c r="E91" s="77">
        <v>0</v>
      </c>
      <c r="F91" s="77">
        <v>10</v>
      </c>
      <c r="G91" s="83"/>
    </row>
    <row r="92" spans="1:7" ht="24.75" customHeight="1">
      <c r="A92" s="21"/>
      <c r="B92" s="76" t="s">
        <v>486</v>
      </c>
      <c r="C92" s="78" t="s">
        <v>33</v>
      </c>
      <c r="D92" s="77">
        <v>10</v>
      </c>
      <c r="E92" s="77">
        <v>0</v>
      </c>
      <c r="F92" s="77">
        <v>10</v>
      </c>
      <c r="G92" s="83"/>
    </row>
    <row r="93" spans="1:7" ht="24.75" customHeight="1">
      <c r="A93" s="21"/>
      <c r="B93" s="76" t="s">
        <v>487</v>
      </c>
      <c r="C93" s="78" t="s">
        <v>488</v>
      </c>
      <c r="D93" s="77">
        <v>10</v>
      </c>
      <c r="E93" s="77">
        <v>0</v>
      </c>
      <c r="F93" s="77">
        <v>10</v>
      </c>
      <c r="G93" s="83"/>
    </row>
    <row r="94" spans="1:7" ht="31.5" customHeight="1">
      <c r="A94" s="21"/>
      <c r="B94" s="118" t="s">
        <v>117</v>
      </c>
      <c r="C94" s="118"/>
      <c r="D94" s="118"/>
      <c r="E94" s="118"/>
      <c r="F94" s="118"/>
      <c r="G94" s="45"/>
    </row>
  </sheetData>
  <sheetProtection/>
  <mergeCells count="10">
    <mergeCell ref="B94:F94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D1" sqref="C1:D1"/>
    </sheetView>
  </sheetViews>
  <sheetFormatPr defaultColWidth="9.33203125" defaultRowHeight="11.25"/>
  <cols>
    <col min="1" max="1" width="4.83203125" style="19" customWidth="1"/>
    <col min="2" max="2" width="20.66015625" style="19" customWidth="1"/>
    <col min="3" max="3" width="52.5" style="19" customWidth="1"/>
    <col min="4" max="4" width="19.66015625" style="19" customWidth="1"/>
    <col min="5" max="16384" width="9.33203125" style="19" customWidth="1"/>
  </cols>
  <sheetData>
    <row r="1" spans="1:2" ht="21.75" customHeight="1">
      <c r="A1" s="126" t="s">
        <v>106</v>
      </c>
      <c r="B1" s="127"/>
    </row>
    <row r="2" spans="1:4" ht="36.75" customHeight="1">
      <c r="A2" s="20"/>
      <c r="B2" s="99" t="s">
        <v>123</v>
      </c>
      <c r="C2" s="99"/>
      <c r="D2" s="99"/>
    </row>
    <row r="3" spans="2:4" s="50" customFormat="1" ht="23.25" customHeight="1">
      <c r="B3" s="134" t="s">
        <v>141</v>
      </c>
      <c r="C3" s="134"/>
      <c r="D3" s="52" t="s">
        <v>45</v>
      </c>
    </row>
    <row r="4" spans="2:4" s="51" customFormat="1" ht="27" customHeight="1">
      <c r="B4" s="129" t="s">
        <v>46</v>
      </c>
      <c r="C4" s="130"/>
      <c r="D4" s="132" t="s">
        <v>107</v>
      </c>
    </row>
    <row r="5" spans="2:4" s="51" customFormat="1" ht="24.75" customHeight="1">
      <c r="B5" s="48" t="s">
        <v>21</v>
      </c>
      <c r="C5" s="48" t="s">
        <v>22</v>
      </c>
      <c r="D5" s="133"/>
    </row>
    <row r="6" spans="2:4" s="50" customFormat="1" ht="24.75" customHeight="1">
      <c r="B6" s="89" t="s">
        <v>17</v>
      </c>
      <c r="C6" s="87"/>
      <c r="D6" s="90">
        <v>5129.170612000001</v>
      </c>
    </row>
    <row r="7" spans="2:4" s="50" customFormat="1" ht="24.75" customHeight="1">
      <c r="B7" s="76" t="s">
        <v>47</v>
      </c>
      <c r="C7" s="78" t="s">
        <v>48</v>
      </c>
      <c r="D7" s="88">
        <v>2256.887062</v>
      </c>
    </row>
    <row r="8" spans="2:4" s="50" customFormat="1" ht="24.75" customHeight="1">
      <c r="B8" s="76" t="s">
        <v>49</v>
      </c>
      <c r="C8" s="78" t="s">
        <v>495</v>
      </c>
      <c r="D8" s="88">
        <v>160.752</v>
      </c>
    </row>
    <row r="9" spans="2:4" s="50" customFormat="1" ht="24.75" customHeight="1">
      <c r="B9" s="76" t="s">
        <v>50</v>
      </c>
      <c r="C9" s="78" t="s">
        <v>496</v>
      </c>
      <c r="D9" s="88">
        <v>232.24151999999998</v>
      </c>
    </row>
    <row r="10" spans="2:4" s="50" customFormat="1" ht="24.75" customHeight="1">
      <c r="B10" s="76" t="s">
        <v>51</v>
      </c>
      <c r="C10" s="78" t="s">
        <v>497</v>
      </c>
      <c r="D10" s="88">
        <v>76.04496</v>
      </c>
    </row>
    <row r="11" spans="2:4" s="50" customFormat="1" ht="24.75" customHeight="1">
      <c r="B11" s="76" t="s">
        <v>52</v>
      </c>
      <c r="C11" s="78" t="s">
        <v>498</v>
      </c>
      <c r="D11" s="88">
        <v>30.417984</v>
      </c>
    </row>
    <row r="12" spans="2:4" s="50" customFormat="1" ht="24.75" customHeight="1">
      <c r="B12" s="76" t="s">
        <v>108</v>
      </c>
      <c r="C12" s="78" t="s">
        <v>499</v>
      </c>
      <c r="D12" s="88">
        <v>57.56121</v>
      </c>
    </row>
    <row r="13" spans="2:4" s="50" customFormat="1" ht="24.75" customHeight="1">
      <c r="B13" s="76" t="s">
        <v>109</v>
      </c>
      <c r="C13" s="78" t="s">
        <v>500</v>
      </c>
      <c r="D13" s="88">
        <v>6.263888000000001</v>
      </c>
    </row>
    <row r="14" spans="2:4" s="50" customFormat="1" ht="24.75" customHeight="1">
      <c r="B14" s="76" t="s">
        <v>110</v>
      </c>
      <c r="C14" s="78" t="s">
        <v>501</v>
      </c>
      <c r="D14" s="88">
        <v>124.4472</v>
      </c>
    </row>
    <row r="15" spans="2:4" s="50" customFormat="1" ht="24.75" customHeight="1">
      <c r="B15" s="76" t="s">
        <v>53</v>
      </c>
      <c r="C15" s="78" t="s">
        <v>502</v>
      </c>
      <c r="D15" s="88">
        <v>1569.1583</v>
      </c>
    </row>
    <row r="16" spans="2:4" s="50" customFormat="1" ht="24.75" customHeight="1">
      <c r="B16" s="76" t="s">
        <v>54</v>
      </c>
      <c r="C16" s="78" t="s">
        <v>55</v>
      </c>
      <c r="D16" s="88">
        <v>1865.574781</v>
      </c>
    </row>
    <row r="17" spans="2:4" s="50" customFormat="1" ht="24.75" customHeight="1">
      <c r="B17" s="76" t="s">
        <v>56</v>
      </c>
      <c r="C17" s="78" t="s">
        <v>503</v>
      </c>
      <c r="D17" s="88">
        <v>16.25</v>
      </c>
    </row>
    <row r="18" spans="2:4" s="50" customFormat="1" ht="24.75" customHeight="1">
      <c r="B18" s="76" t="s">
        <v>504</v>
      </c>
      <c r="C18" s="78" t="s">
        <v>505</v>
      </c>
      <c r="D18" s="88">
        <v>5</v>
      </c>
    </row>
    <row r="19" spans="2:4" s="50" customFormat="1" ht="24.75" customHeight="1">
      <c r="B19" s="76" t="s">
        <v>506</v>
      </c>
      <c r="C19" s="78" t="s">
        <v>507</v>
      </c>
      <c r="D19" s="88">
        <v>8</v>
      </c>
    </row>
    <row r="20" spans="2:4" s="50" customFormat="1" ht="24.75" customHeight="1">
      <c r="B20" s="76" t="s">
        <v>508</v>
      </c>
      <c r="C20" s="78" t="s">
        <v>509</v>
      </c>
      <c r="D20" s="88">
        <v>1653.85</v>
      </c>
    </row>
    <row r="21" spans="2:4" s="50" customFormat="1" ht="24.75" customHeight="1">
      <c r="B21" s="76" t="s">
        <v>57</v>
      </c>
      <c r="C21" s="78" t="s">
        <v>510</v>
      </c>
      <c r="D21" s="88">
        <v>14.128566</v>
      </c>
    </row>
    <row r="22" spans="2:4" s="50" customFormat="1" ht="24.75" customHeight="1">
      <c r="B22" s="76" t="s">
        <v>58</v>
      </c>
      <c r="C22" s="78" t="s">
        <v>511</v>
      </c>
      <c r="D22" s="88">
        <v>42.251415</v>
      </c>
    </row>
    <row r="23" spans="2:4" s="50" customFormat="1" ht="24.75" customHeight="1">
      <c r="B23" s="76" t="s">
        <v>59</v>
      </c>
      <c r="C23" s="78" t="s">
        <v>512</v>
      </c>
      <c r="D23" s="88">
        <v>41.6208</v>
      </c>
    </row>
    <row r="24" spans="2:4" s="50" customFormat="1" ht="24.75" customHeight="1">
      <c r="B24" s="76" t="s">
        <v>111</v>
      </c>
      <c r="C24" s="78" t="s">
        <v>513</v>
      </c>
      <c r="D24" s="88">
        <v>84.474</v>
      </c>
    </row>
    <row r="25" spans="2:4" s="50" customFormat="1" ht="24.75" customHeight="1">
      <c r="B25" s="76" t="s">
        <v>60</v>
      </c>
      <c r="C25" s="78" t="s">
        <v>61</v>
      </c>
      <c r="D25" s="88">
        <v>61.135</v>
      </c>
    </row>
    <row r="26" spans="2:4" s="50" customFormat="1" ht="24.75" customHeight="1">
      <c r="B26" s="76" t="s">
        <v>62</v>
      </c>
      <c r="C26" s="78" t="s">
        <v>514</v>
      </c>
      <c r="D26" s="88">
        <v>32.608</v>
      </c>
    </row>
    <row r="27" spans="2:4" s="50" customFormat="1" ht="24.75" customHeight="1">
      <c r="B27" s="76" t="s">
        <v>63</v>
      </c>
      <c r="C27" s="78" t="s">
        <v>515</v>
      </c>
      <c r="D27" s="88">
        <v>10.816</v>
      </c>
    </row>
    <row r="28" spans="2:4" s="50" customFormat="1" ht="24.75" customHeight="1">
      <c r="B28" s="76" t="s">
        <v>112</v>
      </c>
      <c r="C28" s="78" t="s">
        <v>516</v>
      </c>
      <c r="D28" s="88">
        <v>0.11499999999999999</v>
      </c>
    </row>
    <row r="29" spans="2:4" s="50" customFormat="1" ht="24.75" customHeight="1">
      <c r="B29" s="76" t="s">
        <v>64</v>
      </c>
      <c r="C29" s="78" t="s">
        <v>517</v>
      </c>
      <c r="D29" s="88">
        <v>17.596</v>
      </c>
    </row>
    <row r="30" spans="2:4" s="50" customFormat="1" ht="24.75" customHeight="1">
      <c r="B30" s="76" t="s">
        <v>65</v>
      </c>
      <c r="C30" s="78" t="s">
        <v>113</v>
      </c>
      <c r="D30" s="88">
        <v>3.5</v>
      </c>
    </row>
    <row r="31" spans="2:4" s="50" customFormat="1" ht="24.75" customHeight="1">
      <c r="B31" s="76" t="s">
        <v>66</v>
      </c>
      <c r="C31" s="78" t="s">
        <v>518</v>
      </c>
      <c r="D31" s="88">
        <v>3.5</v>
      </c>
    </row>
    <row r="32" spans="2:4" s="50" customFormat="1" ht="24.75" customHeight="1">
      <c r="B32" s="76" t="s">
        <v>519</v>
      </c>
      <c r="C32" s="78" t="s">
        <v>520</v>
      </c>
      <c r="D32" s="88">
        <v>809.079485</v>
      </c>
    </row>
    <row r="33" spans="2:4" s="50" customFormat="1" ht="24.75" customHeight="1">
      <c r="B33" s="76" t="s">
        <v>521</v>
      </c>
      <c r="C33" s="78" t="s">
        <v>522</v>
      </c>
      <c r="D33" s="88">
        <v>121.75560000000002</v>
      </c>
    </row>
    <row r="34" spans="2:4" s="50" customFormat="1" ht="24.75" customHeight="1">
      <c r="B34" s="76" t="s">
        <v>523</v>
      </c>
      <c r="C34" s="78" t="s">
        <v>524</v>
      </c>
      <c r="D34" s="88">
        <v>118.73160000000001</v>
      </c>
    </row>
    <row r="35" spans="2:4" s="50" customFormat="1" ht="24.75" customHeight="1">
      <c r="B35" s="76" t="s">
        <v>525</v>
      </c>
      <c r="C35" s="78" t="s">
        <v>526</v>
      </c>
      <c r="D35" s="88">
        <v>44.544000000000004</v>
      </c>
    </row>
    <row r="36" spans="2:4" s="50" customFormat="1" ht="24.75" customHeight="1">
      <c r="B36" s="76" t="s">
        <v>527</v>
      </c>
      <c r="C36" s="78" t="s">
        <v>528</v>
      </c>
      <c r="D36" s="88">
        <v>56.772</v>
      </c>
    </row>
    <row r="37" spans="2:4" s="50" customFormat="1" ht="24.75" customHeight="1">
      <c r="B37" s="76" t="s">
        <v>529</v>
      </c>
      <c r="C37" s="78" t="s">
        <v>530</v>
      </c>
      <c r="D37" s="88">
        <v>22.708800000000004</v>
      </c>
    </row>
    <row r="38" spans="2:4" s="50" customFormat="1" ht="24.75" customHeight="1">
      <c r="B38" s="76" t="s">
        <v>531</v>
      </c>
      <c r="C38" s="78" t="s">
        <v>532</v>
      </c>
      <c r="D38" s="88">
        <v>36.898596</v>
      </c>
    </row>
    <row r="39" spans="2:4" s="50" customFormat="1" ht="24.75" customHeight="1">
      <c r="B39" s="76" t="s">
        <v>533</v>
      </c>
      <c r="C39" s="78" t="s">
        <v>534</v>
      </c>
      <c r="D39" s="88">
        <v>11.714489</v>
      </c>
    </row>
    <row r="40" spans="2:4" s="50" customFormat="1" ht="24.75" customHeight="1">
      <c r="B40" s="76" t="s">
        <v>535</v>
      </c>
      <c r="C40" s="78" t="s">
        <v>536</v>
      </c>
      <c r="D40" s="88">
        <v>89.4888</v>
      </c>
    </row>
    <row r="41" spans="2:4" s="50" customFormat="1" ht="24.75" customHeight="1">
      <c r="B41" s="76" t="s">
        <v>537</v>
      </c>
      <c r="C41" s="78" t="s">
        <v>538</v>
      </c>
      <c r="D41" s="88">
        <v>306.46560000000005</v>
      </c>
    </row>
    <row r="42" spans="2:4" s="50" customFormat="1" ht="24.75" customHeight="1">
      <c r="B42" s="76" t="s">
        <v>539</v>
      </c>
      <c r="C42" s="78" t="s">
        <v>540</v>
      </c>
      <c r="D42" s="88">
        <v>129.69428399999998</v>
      </c>
    </row>
    <row r="43" spans="2:4" s="50" customFormat="1" ht="24.75" customHeight="1">
      <c r="B43" s="76" t="s">
        <v>541</v>
      </c>
      <c r="C43" s="78" t="s">
        <v>542</v>
      </c>
      <c r="D43" s="88">
        <v>11.55</v>
      </c>
    </row>
    <row r="44" spans="2:4" s="50" customFormat="1" ht="24.75" customHeight="1">
      <c r="B44" s="76" t="s">
        <v>543</v>
      </c>
      <c r="C44" s="78" t="s">
        <v>544</v>
      </c>
      <c r="D44" s="88">
        <v>11.389223999999999</v>
      </c>
    </row>
    <row r="45" spans="2:4" s="50" customFormat="1" ht="24.75" customHeight="1">
      <c r="B45" s="76" t="s">
        <v>545</v>
      </c>
      <c r="C45" s="78" t="s">
        <v>546</v>
      </c>
      <c r="D45" s="88">
        <v>33.09306</v>
      </c>
    </row>
    <row r="46" spans="2:4" s="50" customFormat="1" ht="24.75" customHeight="1">
      <c r="B46" s="76" t="s">
        <v>547</v>
      </c>
      <c r="C46" s="78" t="s">
        <v>548</v>
      </c>
      <c r="D46" s="88">
        <v>19.8</v>
      </c>
    </row>
    <row r="47" spans="2:4" s="50" customFormat="1" ht="24.75" customHeight="1">
      <c r="B47" s="76" t="s">
        <v>549</v>
      </c>
      <c r="C47" s="78" t="s">
        <v>550</v>
      </c>
      <c r="D47" s="88">
        <v>53.861999999999995</v>
      </c>
    </row>
    <row r="48" spans="2:4" s="50" customFormat="1" ht="24.75" customHeight="1">
      <c r="B48" s="76" t="s">
        <v>551</v>
      </c>
      <c r="C48" s="78" t="s">
        <v>552</v>
      </c>
      <c r="D48" s="88">
        <v>3.3</v>
      </c>
    </row>
    <row r="49" spans="2:4" s="50" customFormat="1" ht="24.75" customHeight="1">
      <c r="B49" s="76" t="s">
        <v>553</v>
      </c>
      <c r="C49" s="78" t="s">
        <v>554</v>
      </c>
      <c r="D49" s="88">
        <v>3.3</v>
      </c>
    </row>
    <row r="50" spans="2:4" ht="25.5" customHeight="1">
      <c r="B50" s="118" t="s">
        <v>116</v>
      </c>
      <c r="C50" s="118"/>
      <c r="D50" s="118"/>
    </row>
  </sheetData>
  <sheetProtection/>
  <mergeCells count="6">
    <mergeCell ref="B50:D50"/>
    <mergeCell ref="B2:D2"/>
    <mergeCell ref="A1:B1"/>
    <mergeCell ref="B4:C4"/>
    <mergeCell ref="D4:D5"/>
    <mergeCell ref="B3:C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C6" sqref="C6:E13"/>
    </sheetView>
  </sheetViews>
  <sheetFormatPr defaultColWidth="9.33203125" defaultRowHeight="11.25"/>
  <cols>
    <col min="1" max="1" width="14.16015625" style="19" customWidth="1"/>
    <col min="2" max="2" width="62.5" style="19" bestFit="1" customWidth="1"/>
    <col min="3" max="6" width="21.5" style="19" customWidth="1"/>
    <col min="7" max="7" width="8.33203125" style="19" customWidth="1"/>
    <col min="8" max="16384" width="9.33203125" style="19" customWidth="1"/>
  </cols>
  <sheetData>
    <row r="1" spans="1:2" ht="20.25" customHeight="1">
      <c r="A1" s="126" t="s">
        <v>115</v>
      </c>
      <c r="B1" s="127"/>
    </row>
    <row r="2" spans="1:7" ht="30" customHeight="1">
      <c r="A2" s="99" t="s">
        <v>122</v>
      </c>
      <c r="B2" s="99"/>
      <c r="C2" s="99"/>
      <c r="D2" s="99"/>
      <c r="E2" s="99"/>
      <c r="F2" s="99"/>
      <c r="G2" s="20"/>
    </row>
    <row r="3" spans="1:7" ht="19.5" customHeight="1">
      <c r="A3" s="136" t="s">
        <v>141</v>
      </c>
      <c r="B3" s="128"/>
      <c r="C3" s="128"/>
      <c r="D3" s="128"/>
      <c r="E3" s="21"/>
      <c r="F3" s="53" t="s">
        <v>15</v>
      </c>
      <c r="G3" s="20"/>
    </row>
    <row r="4" spans="1:6" s="51" customFormat="1" ht="24.75" customHeight="1">
      <c r="A4" s="129" t="s">
        <v>16</v>
      </c>
      <c r="B4" s="130"/>
      <c r="C4" s="132" t="s">
        <v>17</v>
      </c>
      <c r="D4" s="132" t="s">
        <v>18</v>
      </c>
      <c r="E4" s="132" t="s">
        <v>19</v>
      </c>
      <c r="F4" s="132" t="s">
        <v>20</v>
      </c>
    </row>
    <row r="5" spans="1:6" s="51" customFormat="1" ht="24.75" customHeight="1">
      <c r="A5" s="48" t="s">
        <v>21</v>
      </c>
      <c r="B5" s="48" t="s">
        <v>22</v>
      </c>
      <c r="C5" s="133"/>
      <c r="D5" s="133"/>
      <c r="E5" s="133"/>
      <c r="F5" s="133"/>
    </row>
    <row r="6" spans="1:6" s="50" customFormat="1" ht="24.75" customHeight="1">
      <c r="A6" s="16" t="s">
        <v>17</v>
      </c>
      <c r="B6" s="16"/>
      <c r="C6" s="95" t="s">
        <v>494</v>
      </c>
      <c r="D6" s="95" t="s">
        <v>494</v>
      </c>
      <c r="E6" s="95" t="s">
        <v>494</v>
      </c>
      <c r="F6" s="16"/>
    </row>
    <row r="7" spans="1:6" s="50" customFormat="1" ht="24.75" customHeight="1">
      <c r="A7" s="16" t="s">
        <v>32</v>
      </c>
      <c r="B7" s="16" t="s">
        <v>33</v>
      </c>
      <c r="C7" s="95" t="s">
        <v>494</v>
      </c>
      <c r="D7" s="95" t="s">
        <v>494</v>
      </c>
      <c r="E7" s="95" t="s">
        <v>494</v>
      </c>
      <c r="F7" s="16"/>
    </row>
    <row r="8" spans="1:6" s="50" customFormat="1" ht="24.75" customHeight="1">
      <c r="A8" s="16" t="s">
        <v>34</v>
      </c>
      <c r="B8" s="16" t="s">
        <v>35</v>
      </c>
      <c r="C8" s="95" t="s">
        <v>494</v>
      </c>
      <c r="D8" s="95" t="s">
        <v>494</v>
      </c>
      <c r="E8" s="95" t="s">
        <v>494</v>
      </c>
      <c r="F8" s="16"/>
    </row>
    <row r="9" spans="1:6" s="50" customFormat="1" ht="24.75" customHeight="1">
      <c r="A9" s="16" t="s">
        <v>36</v>
      </c>
      <c r="B9" s="16" t="s">
        <v>37</v>
      </c>
      <c r="C9" s="95" t="s">
        <v>494</v>
      </c>
      <c r="D9" s="95" t="s">
        <v>494</v>
      </c>
      <c r="E9" s="95" t="s">
        <v>494</v>
      </c>
      <c r="F9" s="16"/>
    </row>
    <row r="10" spans="1:6" s="50" customFormat="1" ht="24.75" customHeight="1">
      <c r="A10" s="16" t="s">
        <v>38</v>
      </c>
      <c r="B10" s="16" t="s">
        <v>39</v>
      </c>
      <c r="C10" s="95" t="s">
        <v>494</v>
      </c>
      <c r="D10" s="95" t="s">
        <v>494</v>
      </c>
      <c r="E10" s="95" t="s">
        <v>494</v>
      </c>
      <c r="F10" s="16"/>
    </row>
    <row r="11" spans="1:6" s="50" customFormat="1" ht="24.75" customHeight="1">
      <c r="A11" s="16" t="s">
        <v>40</v>
      </c>
      <c r="B11" s="16" t="s">
        <v>41</v>
      </c>
      <c r="C11" s="95" t="s">
        <v>494</v>
      </c>
      <c r="D11" s="95" t="s">
        <v>494</v>
      </c>
      <c r="E11" s="95" t="s">
        <v>494</v>
      </c>
      <c r="F11" s="16"/>
    </row>
    <row r="12" spans="1:6" s="50" customFormat="1" ht="24.75" customHeight="1">
      <c r="A12" s="16" t="s">
        <v>114</v>
      </c>
      <c r="B12" s="16" t="s">
        <v>42</v>
      </c>
      <c r="C12" s="95" t="s">
        <v>494</v>
      </c>
      <c r="D12" s="95" t="s">
        <v>494</v>
      </c>
      <c r="E12" s="95" t="s">
        <v>494</v>
      </c>
      <c r="F12" s="16"/>
    </row>
    <row r="13" spans="1:6" s="50" customFormat="1" ht="24.75" customHeight="1">
      <c r="A13" s="16" t="s">
        <v>43</v>
      </c>
      <c r="B13" s="16" t="s">
        <v>44</v>
      </c>
      <c r="C13" s="95" t="s">
        <v>494</v>
      </c>
      <c r="D13" s="95" t="s">
        <v>494</v>
      </c>
      <c r="E13" s="95" t="s">
        <v>494</v>
      </c>
      <c r="F13" s="16"/>
    </row>
    <row r="14" spans="1:7" ht="27.75" customHeight="1">
      <c r="A14" s="118" t="s">
        <v>119</v>
      </c>
      <c r="B14" s="118"/>
      <c r="C14" s="118"/>
      <c r="D14" s="118"/>
      <c r="E14" s="118"/>
      <c r="F14" s="45"/>
      <c r="G14" s="21"/>
    </row>
    <row r="15" spans="1:4" ht="27" customHeight="1">
      <c r="A15" s="135" t="s">
        <v>142</v>
      </c>
      <c r="B15" s="135"/>
      <c r="C15" s="135"/>
      <c r="D15" s="135"/>
    </row>
  </sheetData>
  <sheetProtection/>
  <mergeCells count="10">
    <mergeCell ref="A15:D15"/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32.5" style="19" customWidth="1"/>
    <col min="2" max="2" width="35.83203125" style="19" customWidth="1"/>
    <col min="3" max="3" width="39.83203125" style="19" customWidth="1"/>
    <col min="4" max="16384" width="9.33203125" style="19" customWidth="1"/>
  </cols>
  <sheetData>
    <row r="1" s="56" customFormat="1" ht="24" customHeight="1">
      <c r="A1" s="55" t="s">
        <v>120</v>
      </c>
    </row>
    <row r="2" spans="1:3" ht="36.75" customHeight="1">
      <c r="A2" s="139" t="s">
        <v>121</v>
      </c>
      <c r="B2" s="139"/>
      <c r="C2" s="139"/>
    </row>
    <row r="3" spans="1:3" ht="38.25" customHeight="1">
      <c r="A3" s="136" t="s">
        <v>141</v>
      </c>
      <c r="B3" s="140"/>
      <c r="C3" s="26" t="s">
        <v>79</v>
      </c>
    </row>
    <row r="4" spans="1:3" ht="35.25" customHeight="1">
      <c r="A4" s="141" t="s">
        <v>80</v>
      </c>
      <c r="B4" s="141"/>
      <c r="C4" s="27" t="s">
        <v>130</v>
      </c>
    </row>
    <row r="5" spans="1:3" ht="35.25" customHeight="1">
      <c r="A5" s="142" t="s">
        <v>17</v>
      </c>
      <c r="B5" s="142"/>
      <c r="C5" s="28">
        <v>21</v>
      </c>
    </row>
    <row r="6" spans="1:3" ht="35.25" customHeight="1">
      <c r="A6" s="138" t="s">
        <v>81</v>
      </c>
      <c r="B6" s="138"/>
      <c r="C6" s="29">
        <v>13</v>
      </c>
    </row>
    <row r="7" spans="1:3" ht="35.25" customHeight="1">
      <c r="A7" s="138" t="s">
        <v>82</v>
      </c>
      <c r="B7" s="138"/>
      <c r="C7" s="29">
        <v>8</v>
      </c>
    </row>
    <row r="8" spans="1:3" ht="35.25" customHeight="1">
      <c r="A8" s="138" t="s">
        <v>83</v>
      </c>
      <c r="B8" s="138"/>
      <c r="C8" s="86" t="s">
        <v>494</v>
      </c>
    </row>
    <row r="9" spans="1:3" ht="35.25" customHeight="1">
      <c r="A9" s="138" t="s">
        <v>84</v>
      </c>
      <c r="B9" s="138"/>
      <c r="C9" s="86" t="s">
        <v>494</v>
      </c>
    </row>
    <row r="10" spans="1:3" ht="35.25" customHeight="1">
      <c r="A10" s="138" t="s">
        <v>85</v>
      </c>
      <c r="B10" s="138"/>
      <c r="C10" s="86" t="s">
        <v>494</v>
      </c>
    </row>
    <row r="11" spans="1:3" ht="22.5" customHeight="1">
      <c r="A11" s="137" t="s">
        <v>129</v>
      </c>
      <c r="B11" s="137"/>
      <c r="C11" s="137"/>
    </row>
    <row r="12" spans="1:3" ht="20.25">
      <c r="A12" s="58"/>
      <c r="C12" s="57"/>
    </row>
  </sheetData>
  <sheetProtection/>
  <mergeCells count="10">
    <mergeCell ref="A11:C11"/>
    <mergeCell ref="A8:B8"/>
    <mergeCell ref="A9:B9"/>
    <mergeCell ref="A10:B10"/>
    <mergeCell ref="A2:C2"/>
    <mergeCell ref="A3:B3"/>
    <mergeCell ref="A4:B4"/>
    <mergeCell ref="A5:B5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2019-04-14T07:39:40Z</cp:lastPrinted>
  <dcterms:created xsi:type="dcterms:W3CDTF">2017-03-13T02:32:38Z</dcterms:created>
  <dcterms:modified xsi:type="dcterms:W3CDTF">2019-04-22T07:21:32Z</dcterms:modified>
  <cp:category/>
  <cp:version/>
  <cp:contentType/>
  <cp:contentStatus/>
</cp:coreProperties>
</file>