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0650" tabRatio="697" firstSheet="5" activeTab="7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/>
</workbook>
</file>

<file path=xl/sharedStrings.xml><?xml version="1.0" encoding="utf-8"?>
<sst xmlns="http://schemas.openxmlformats.org/spreadsheetml/2006/main" count="701" uniqueCount="482">
  <si>
    <t xml:space="preserve">  20103</t>
  </si>
  <si>
    <t xml:space="preserve">    2010301</t>
  </si>
  <si>
    <t xml:space="preserve">    2010302</t>
  </si>
  <si>
    <t xml:space="preserve">  20805</t>
  </si>
  <si>
    <t xml:space="preserve">    2080502</t>
  </si>
  <si>
    <t xml:space="preserve">    2080504</t>
  </si>
  <si>
    <t xml:space="preserve">    2080505</t>
  </si>
  <si>
    <t xml:space="preserve">    2080506</t>
  </si>
  <si>
    <t xml:space="preserve">  21011</t>
  </si>
  <si>
    <t xml:space="preserve">    2101101</t>
  </si>
  <si>
    <t xml:space="preserve">    2101102</t>
  </si>
  <si>
    <r>
      <rPr>
        <sz val="11"/>
        <rFont val="宋体"/>
        <family val="0"/>
      </rPr>
      <t>单位：万元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</si>
  <si>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</si>
  <si>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本年收入合计</t>
  </si>
  <si>
    <t>本年支出合计</t>
  </si>
  <si>
    <t>支出</t>
  </si>
  <si>
    <t xml:space="preserve">  结转下年</t>
  </si>
  <si>
    <t>单位名称：</t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</si>
  <si>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</si>
  <si>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</si>
  <si>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</si>
  <si>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</si>
  <si>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</si>
  <si>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</t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</si>
  <si>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</si>
  <si>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</si>
  <si>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t>单位：万元</t>
  </si>
  <si>
    <t>功能科目</t>
  </si>
  <si>
    <t>合计</t>
  </si>
  <si>
    <t>基本支出</t>
  </si>
  <si>
    <t>项目支出</t>
  </si>
  <si>
    <t>备注</t>
  </si>
  <si>
    <t>科目编码</t>
  </si>
  <si>
    <t>科目名称</t>
  </si>
  <si>
    <t xml:space="preserve">  201</t>
  </si>
  <si>
    <t>一般公共服务支出</t>
  </si>
  <si>
    <t xml:space="preserve">  208</t>
  </si>
  <si>
    <t>社会保障和就业支出</t>
  </si>
  <si>
    <t xml:space="preserve">    20805</t>
  </si>
  <si>
    <t xml:space="preserve">  行政事业单位离退休</t>
  </si>
  <si>
    <t xml:space="preserve">      2080504</t>
  </si>
  <si>
    <t xml:space="preserve">  210</t>
  </si>
  <si>
    <t xml:space="preserve">    21011</t>
  </si>
  <si>
    <t xml:space="preserve">  行政事业单位医疗</t>
  </si>
  <si>
    <t xml:space="preserve">      2101101</t>
  </si>
  <si>
    <t xml:space="preserve">  229</t>
  </si>
  <si>
    <t>其他支出</t>
  </si>
  <si>
    <t xml:space="preserve">    22904</t>
  </si>
  <si>
    <t xml:space="preserve">  其他政府性基金及对应专项债务收入安排的支出</t>
  </si>
  <si>
    <t xml:space="preserve">    22960</t>
  </si>
  <si>
    <t xml:space="preserve">  彩票公益金及对应专项债务收入安排的支出</t>
  </si>
  <si>
    <t xml:space="preserve">      2296002</t>
  </si>
  <si>
    <t xml:space="preserve">   用于社会福利的彩票公益金支出</t>
  </si>
  <si>
    <t xml:space="preserve">      2296003</t>
  </si>
  <si>
    <t xml:space="preserve">   用于体育事业的彩票公益金支出</t>
  </si>
  <si>
    <t xml:space="preserve">   用于残疾人事业的彩票公益金支出</t>
  </si>
  <si>
    <t xml:space="preserve">      2296099</t>
  </si>
  <si>
    <t xml:space="preserve">   用于其他社会公益事业的彩票公益金支出</t>
  </si>
  <si>
    <t>单位：万元</t>
  </si>
  <si>
    <t>经济分类科目</t>
  </si>
  <si>
    <t xml:space="preserve">  301</t>
  </si>
  <si>
    <t>工资福利支出</t>
  </si>
  <si>
    <t xml:space="preserve">    30101</t>
  </si>
  <si>
    <t xml:space="preserve">    30102</t>
  </si>
  <si>
    <t xml:space="preserve">    30108</t>
  </si>
  <si>
    <t xml:space="preserve">    30109</t>
  </si>
  <si>
    <t xml:space="preserve">    30199</t>
  </si>
  <si>
    <t xml:space="preserve">  302</t>
  </si>
  <si>
    <t>商品和服务支出</t>
  </si>
  <si>
    <t xml:space="preserve">    30209</t>
  </si>
  <si>
    <t xml:space="preserve">    30212</t>
  </si>
  <si>
    <t xml:space="preserve">    30217</t>
  </si>
  <si>
    <t xml:space="preserve">    30228</t>
  </si>
  <si>
    <t xml:space="preserve">    30229</t>
  </si>
  <si>
    <t xml:space="preserve">    30239</t>
  </si>
  <si>
    <t xml:space="preserve">  303</t>
  </si>
  <si>
    <t>对个人和家庭的补助</t>
  </si>
  <si>
    <t xml:space="preserve">    30302</t>
  </si>
  <si>
    <t xml:space="preserve">    30307</t>
  </si>
  <si>
    <t xml:space="preserve">    30399</t>
  </si>
  <si>
    <t xml:space="preserve">  310</t>
  </si>
  <si>
    <t xml:space="preserve">    31002</t>
  </si>
  <si>
    <t>单位名称</t>
  </si>
  <si>
    <t>上年结转</t>
  </si>
  <si>
    <t>财政拨款</t>
  </si>
  <si>
    <t>专户资金</t>
  </si>
  <si>
    <t>事业收入（不含专户资金）</t>
  </si>
  <si>
    <t>用事业基金弥补收支差额</t>
  </si>
  <si>
    <t>一般公共预算</t>
  </si>
  <si>
    <t>政府性基金预算</t>
  </si>
  <si>
    <t>**</t>
  </si>
  <si>
    <t xml:space="preserve"> </t>
  </si>
  <si>
    <t>人员支出</t>
  </si>
  <si>
    <t>公用支出</t>
  </si>
  <si>
    <r>
      <rPr>
        <sz val="11"/>
        <rFont val="宋体"/>
        <family val="0"/>
      </rPr>
      <t>单位：万元</t>
    </r>
  </si>
  <si>
    <t>项目名称</t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</si>
  <si>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</si>
  <si>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</si>
  <si>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</si>
  <si>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</si>
  <si>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</si>
  <si>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r>
      <rPr>
        <sz val="11"/>
        <rFont val="方正书宋_GBK"/>
        <family val="3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3"/>
      </rPr>
      <t>计</t>
    </r>
  </si>
  <si>
    <t>合计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</si>
  <si>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</si>
  <si>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表01</t>
  </si>
  <si>
    <t>表04</t>
  </si>
  <si>
    <t>表05</t>
  </si>
  <si>
    <t>表08</t>
  </si>
  <si>
    <t>表02</t>
  </si>
  <si>
    <t>表03</t>
  </si>
  <si>
    <t>表06</t>
  </si>
  <si>
    <t>表07</t>
  </si>
  <si>
    <t>一、财政拨款（见备注）</t>
  </si>
  <si>
    <t>二、专户资金（教育）</t>
  </si>
  <si>
    <t>三、事业收入（不含专户资金）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</si>
  <si>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</si>
  <si>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</si>
  <si>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</si>
  <si>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>四、经营收入</t>
  </si>
  <si>
    <t>经营收入</t>
  </si>
  <si>
    <t>表02：</t>
  </si>
  <si>
    <t>表03：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</si>
  <si>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</si>
  <si>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五、其他收入(见备注）</t>
  </si>
  <si>
    <t>其他收入（见备注）</t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</si>
  <si>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</si>
  <si>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</si>
  <si>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金额</t>
  </si>
  <si>
    <t xml:space="preserve">    30110</t>
  </si>
  <si>
    <t xml:space="preserve">    30112</t>
  </si>
  <si>
    <t xml:space="preserve">    30113</t>
  </si>
  <si>
    <t xml:space="preserve">    30299</t>
  </si>
  <si>
    <t xml:space="preserve">    30309</t>
  </si>
  <si>
    <t>资本性支出</t>
  </si>
  <si>
    <t xml:space="preserve">      2296006</t>
  </si>
  <si>
    <r>
      <t>表07</t>
    </r>
    <r>
      <rPr>
        <sz val="9"/>
        <rFont val="宋体"/>
        <family val="0"/>
      </rPr>
      <t>：</t>
    </r>
  </si>
  <si>
    <t>备注：一般公共预算=一般预算+省市专款（一般预算科目）</t>
  </si>
  <si>
    <t>备注：一般公共预算=一般预算+省市专款（一般预算科目）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</si>
  <si>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</si>
  <si>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t>政府性基金预算=基金预算+省市专款（基金预算科目）</t>
  </si>
  <si>
    <t>表08：</t>
  </si>
  <si>
    <t>支出总计：</t>
  </si>
  <si>
    <t>2019年“三公”经费公共财政拨款预算表</t>
  </si>
  <si>
    <t>2019年政府性基金支出预算表</t>
  </si>
  <si>
    <t>2019年一般公共预算基本支出表</t>
  </si>
  <si>
    <t>2019年一般公共预算支出表</t>
  </si>
  <si>
    <t>2019年财政拨款收支预算总表</t>
  </si>
  <si>
    <r>
      <t>2019</t>
    </r>
    <r>
      <rPr>
        <sz val="22"/>
        <rFont val="方正小标宋简体"/>
        <family val="0"/>
      </rPr>
      <t>年支出预算总表</t>
    </r>
  </si>
  <si>
    <t>2019年收入预算总表</t>
  </si>
  <si>
    <t>2019年收支预算总表</t>
  </si>
  <si>
    <t>由一般公共预算安排的“三公”经费预算情况</t>
  </si>
  <si>
    <r>
      <t>2019</t>
    </r>
    <r>
      <rPr>
        <b/>
        <sz val="11"/>
        <rFont val="宋体"/>
        <family val="0"/>
      </rPr>
      <t>年预算数</t>
    </r>
  </si>
  <si>
    <t>六、用事业基金弥补收支差额</t>
  </si>
  <si>
    <t>七、上年结转</t>
  </si>
  <si>
    <t>2019年度部门预算公开报表（公开表式）</t>
  </si>
  <si>
    <r>
      <t>2019</t>
    </r>
    <r>
      <rPr>
        <sz val="11"/>
        <rFont val="宋体"/>
        <family val="0"/>
      </rPr>
      <t>年收支预算总表</t>
    </r>
  </si>
  <si>
    <r>
      <t>2019</t>
    </r>
    <r>
      <rPr>
        <sz val="11"/>
        <rFont val="宋体"/>
        <family val="0"/>
      </rPr>
      <t>年收入预算总表</t>
    </r>
  </si>
  <si>
    <r>
      <t>2019</t>
    </r>
    <r>
      <rPr>
        <sz val="11"/>
        <rFont val="宋体"/>
        <family val="0"/>
      </rPr>
      <t>年支出预算总表</t>
    </r>
  </si>
  <si>
    <r>
      <t>2019</t>
    </r>
    <r>
      <rPr>
        <sz val="11"/>
        <rFont val="宋体"/>
        <family val="0"/>
      </rPr>
      <t>年财政拨款收支预算总表</t>
    </r>
  </si>
  <si>
    <r>
      <t>2019</t>
    </r>
    <r>
      <rPr>
        <sz val="11"/>
        <rFont val="宋体"/>
        <family val="0"/>
      </rPr>
      <t>年一般公共预算支出表</t>
    </r>
  </si>
  <si>
    <r>
      <t>2019</t>
    </r>
    <r>
      <rPr>
        <sz val="11"/>
        <rFont val="宋体"/>
        <family val="0"/>
      </rPr>
      <t>年一般公共预算基本支出表</t>
    </r>
  </si>
  <si>
    <r>
      <t>2019</t>
    </r>
    <r>
      <rPr>
        <sz val="11"/>
        <rFont val="宋体"/>
        <family val="0"/>
      </rPr>
      <t>年政府性基金支出预算表</t>
    </r>
  </si>
  <si>
    <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</si>
  <si>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t xml:space="preserve">  20101</t>
  </si>
  <si>
    <t xml:space="preserve">  人大事务</t>
  </si>
  <si>
    <t xml:space="preserve">    2010102</t>
  </si>
  <si>
    <t xml:space="preserve">    一般行政管理事务</t>
  </si>
  <si>
    <t xml:space="preserve">  政府办公厅（室）及相关机构事务</t>
  </si>
  <si>
    <t xml:space="preserve">    行政运行</t>
  </si>
  <si>
    <t xml:space="preserve">    2010399</t>
  </si>
  <si>
    <t xml:space="preserve">    其他政府办公厅（室）及相关机构事务支出</t>
  </si>
  <si>
    <t xml:space="preserve">  20105</t>
  </si>
  <si>
    <t xml:space="preserve">  统计信息事务</t>
  </si>
  <si>
    <t xml:space="preserve">    2010599</t>
  </si>
  <si>
    <t xml:space="preserve">    其他统计信息事务支出</t>
  </si>
  <si>
    <t xml:space="preserve">  20111</t>
  </si>
  <si>
    <t xml:space="preserve">  纪检监察事务</t>
  </si>
  <si>
    <t xml:space="preserve">    2011199</t>
  </si>
  <si>
    <t xml:space="preserve">    其他纪检监察事务支出</t>
  </si>
  <si>
    <t xml:space="preserve">  20113</t>
  </si>
  <si>
    <t xml:space="preserve">  商贸事务</t>
  </si>
  <si>
    <t xml:space="preserve">    2011399</t>
  </si>
  <si>
    <t xml:space="preserve">    其他商贸事务支出</t>
  </si>
  <si>
    <t xml:space="preserve">  20129</t>
  </si>
  <si>
    <t xml:space="preserve">  群众团体事务</t>
  </si>
  <si>
    <t xml:space="preserve">    2012999</t>
  </si>
  <si>
    <t xml:space="preserve">    其他群众团体事务支出</t>
  </si>
  <si>
    <t xml:space="preserve">  20138</t>
  </si>
  <si>
    <t xml:space="preserve">  市场监督管理事务</t>
  </si>
  <si>
    <t xml:space="preserve">    2013899</t>
  </si>
  <si>
    <t xml:space="preserve">    其他市场监督管理事务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</si>
  <si>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</si>
  <si>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</si>
  <si>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</si>
  <si>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</si>
  <si>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>国防支出</t>
  </si>
  <si>
    <t xml:space="preserve">  20399</t>
  </si>
  <si>
    <t xml:space="preserve">  其他国防支出</t>
  </si>
  <si>
    <t xml:space="preserve">    2039901</t>
  </si>
  <si>
    <t xml:space="preserve">    其他国防支出</t>
  </si>
  <si>
    <t>公共安全支出</t>
  </si>
  <si>
    <t xml:space="preserve">  20499</t>
  </si>
  <si>
    <t xml:space="preserve">  其他公共安全支出</t>
  </si>
  <si>
    <t xml:space="preserve">    2049901</t>
  </si>
  <si>
    <t xml:space="preserve">    其他公共安全支出</t>
  </si>
  <si>
    <t>教育支出</t>
  </si>
  <si>
    <t xml:space="preserve">  20502</t>
  </si>
  <si>
    <t xml:space="preserve">  普通教育</t>
  </si>
  <si>
    <t xml:space="preserve">    2050299</t>
  </si>
  <si>
    <t xml:space="preserve">    其他普通教育支出</t>
  </si>
  <si>
    <t>科学技术支出</t>
  </si>
  <si>
    <t xml:space="preserve">  20607</t>
  </si>
  <si>
    <t xml:space="preserve">  科学技术普及</t>
  </si>
  <si>
    <t xml:space="preserve">    2060702</t>
  </si>
  <si>
    <t xml:space="preserve">    科普活动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</si>
  <si>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</si>
  <si>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</si>
  <si>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</si>
  <si>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</si>
  <si>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</si>
  <si>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 xml:space="preserve">  20801</t>
  </si>
  <si>
    <t xml:space="preserve">  人力资源和社会保障管理事务</t>
  </si>
  <si>
    <t xml:space="preserve">    2080199</t>
  </si>
  <si>
    <t xml:space="preserve">    其他人力资源和社会保障管理事务支出</t>
  </si>
  <si>
    <t xml:space="preserve">  20802</t>
  </si>
  <si>
    <t xml:space="preserve">  民政管理事务</t>
  </si>
  <si>
    <t xml:space="preserve">    2080299</t>
  </si>
  <si>
    <t xml:space="preserve">    其他民政管理事务支出</t>
  </si>
  <si>
    <t xml:space="preserve">    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</si>
  <si>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</si>
  <si>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</si>
  <si>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</si>
  <si>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20807</t>
  </si>
  <si>
    <t xml:space="preserve">  就业补助</t>
  </si>
  <si>
    <t xml:space="preserve">    2080705</t>
  </si>
  <si>
    <t xml:space="preserve">    公益性岗位补贴</t>
  </si>
  <si>
    <t xml:space="preserve">  20808</t>
  </si>
  <si>
    <t xml:space="preserve">  抚恤</t>
  </si>
  <si>
    <t xml:space="preserve">    2080899</t>
  </si>
  <si>
    <t xml:space="preserve">    其他优抚支出</t>
  </si>
  <si>
    <t xml:space="preserve">  20811</t>
  </si>
  <si>
    <t xml:space="preserve">  残疾人事业</t>
  </si>
  <si>
    <t xml:space="preserve">    2081199</t>
  </si>
  <si>
    <t xml:space="preserve">    其他残疾人事业支出</t>
  </si>
  <si>
    <t>卫生健康支出</t>
  </si>
  <si>
    <t xml:space="preserve">  21004</t>
  </si>
  <si>
    <t xml:space="preserve">  公共卫生</t>
  </si>
  <si>
    <t xml:space="preserve">    2100499</t>
  </si>
  <si>
    <t xml:space="preserve">    其他公共卫生支出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</si>
  <si>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</si>
  <si>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</si>
  <si>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</si>
  <si>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</si>
  <si>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  行政单位医疗</t>
  </si>
  <si>
    <t xml:space="preserve">    事业单位医疗</t>
  </si>
  <si>
    <t>城乡社区支出</t>
  </si>
  <si>
    <t xml:space="preserve">  21201</t>
  </si>
  <si>
    <t xml:space="preserve">  城乡社区管理事务</t>
  </si>
  <si>
    <t xml:space="preserve">    2120199</t>
  </si>
  <si>
    <t xml:space="preserve">    其他城乡社区管理事务支出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</si>
  <si>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</si>
  <si>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</si>
  <si>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</si>
  <si>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</si>
  <si>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 xml:space="preserve">  21299</t>
  </si>
  <si>
    <t xml:space="preserve">  其他城乡社区支出</t>
  </si>
  <si>
    <t xml:space="preserve">    2129901</t>
  </si>
  <si>
    <t xml:space="preserve">    其他城乡社区支出</t>
  </si>
  <si>
    <t>农林水支出</t>
  </si>
  <si>
    <t xml:space="preserve">  21399</t>
  </si>
  <si>
    <t xml:space="preserve">  其他农林水支出</t>
  </si>
  <si>
    <t xml:space="preserve">    2139999</t>
  </si>
  <si>
    <t xml:space="preserve">    其他农林水支出</t>
  </si>
  <si>
    <t>资源勘探信息等支出</t>
  </si>
  <si>
    <t xml:space="preserve">  21508</t>
  </si>
  <si>
    <t xml:space="preserve">  支持中小企业发展和管理支出</t>
  </si>
  <si>
    <t xml:space="preserve">    2150805</t>
  </si>
  <si>
    <t xml:space="preserve">    中小企业发展专项</t>
  </si>
  <si>
    <t xml:space="preserve">  22999</t>
  </si>
  <si>
    <t xml:space="preserve">  其他支出</t>
  </si>
  <si>
    <t xml:space="preserve">    2299901</t>
  </si>
  <si>
    <t xml:space="preserve">    其他支出</t>
  </si>
  <si>
    <r>
      <rPr>
        <b/>
        <sz val="9"/>
        <rFont val="宋体"/>
        <family val="0"/>
      </rPr>
      <t>收入</t>
    </r>
  </si>
  <si>
    <r>
      <rPr>
        <b/>
        <sz val="9"/>
        <rFont val="宋体"/>
        <family val="0"/>
      </rPr>
      <t>项目</t>
    </r>
  </si>
  <si>
    <r>
      <rPr>
        <b/>
        <sz val="9"/>
        <rFont val="宋体"/>
        <family val="0"/>
      </rPr>
      <t>年初预算</t>
    </r>
  </si>
  <si>
    <r>
      <rPr>
        <b/>
        <sz val="9"/>
        <rFont val="宋体"/>
        <family val="0"/>
      </rPr>
      <t>功能科目代码</t>
    </r>
  </si>
  <si>
    <r>
      <t xml:space="preserve">   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一般公共预算</t>
    </r>
  </si>
  <si>
    <r>
      <t xml:space="preserve">   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政府性基金预算</t>
    </r>
  </si>
  <si>
    <t>收入总计：</t>
  </si>
  <si>
    <t>单位名称：杭州市西湖区人民政府蒋村街道办事处</t>
  </si>
  <si>
    <t>单位名称：杭州市西湖区人民政府蒋村街道办事处</t>
  </si>
  <si>
    <t>蒋村街道（本级）</t>
  </si>
  <si>
    <t>蒋村街道社会事务管理服务中心</t>
  </si>
  <si>
    <t>蒋村街道综合服务中心</t>
  </si>
  <si>
    <t xml:space="preserve"> 基本工资</t>
  </si>
  <si>
    <t xml:space="preserve"> 津贴补贴</t>
  </si>
  <si>
    <t xml:space="preserve"> 机关事业单位基本养老保险缴费</t>
  </si>
  <si>
    <t xml:space="preserve"> 职业年金缴费</t>
  </si>
  <si>
    <t xml:space="preserve"> 城镇职工基本医疗保险缴费</t>
  </si>
  <si>
    <t xml:space="preserve"> 其他社会保障缴费</t>
  </si>
  <si>
    <t xml:space="preserve"> 住房公积金</t>
  </si>
  <si>
    <t xml:space="preserve"> 其他工资福利支出</t>
  </si>
  <si>
    <t xml:space="preserve"> 物业管理费</t>
  </si>
  <si>
    <t xml:space="preserve"> 因公出国（境）费用</t>
  </si>
  <si>
    <t xml:space="preserve">    30215</t>
  </si>
  <si>
    <t xml:space="preserve"> 会议费</t>
  </si>
  <si>
    <t xml:space="preserve">    30216</t>
  </si>
  <si>
    <t xml:space="preserve"> 培训费</t>
  </si>
  <si>
    <t xml:space="preserve"> 公务接待费</t>
  </si>
  <si>
    <t xml:space="preserve">    30226</t>
  </si>
  <si>
    <t xml:space="preserve"> 劳务费</t>
  </si>
  <si>
    <t xml:space="preserve"> 工会经费</t>
  </si>
  <si>
    <t xml:space="preserve"> 福利费</t>
  </si>
  <si>
    <t xml:space="preserve"> 其他交通费用</t>
  </si>
  <si>
    <t xml:space="preserve"> 其他商品和服务支出</t>
  </si>
  <si>
    <t xml:space="preserve"> 退休费</t>
  </si>
  <si>
    <t xml:space="preserve">    30304</t>
  </si>
  <si>
    <t xml:space="preserve"> 抚恤金</t>
  </si>
  <si>
    <t xml:space="preserve"> 医疗费补助</t>
  </si>
  <si>
    <t xml:space="preserve"> 奖励金</t>
  </si>
  <si>
    <t xml:space="preserve"> 其他对个人和家庭的补助</t>
  </si>
  <si>
    <t xml:space="preserve"> 办公设备购置</t>
  </si>
  <si>
    <t xml:space="preserve">  321</t>
  </si>
  <si>
    <t>工资福利支出_事业</t>
  </si>
  <si>
    <t xml:space="preserve">    32101</t>
  </si>
  <si>
    <t>基本工资_事业</t>
  </si>
  <si>
    <t xml:space="preserve">    32102</t>
  </si>
  <si>
    <t>津贴补贴_事业</t>
  </si>
  <si>
    <t xml:space="preserve">    32107</t>
  </si>
  <si>
    <t>绩效工资_事业</t>
  </si>
  <si>
    <t xml:space="preserve">    32108</t>
  </si>
  <si>
    <t>机关事业单位基本养老保险缴费_事业</t>
  </si>
  <si>
    <t xml:space="preserve">    32109</t>
  </si>
  <si>
    <t>职业年金缴费_事业</t>
  </si>
  <si>
    <t xml:space="preserve">    32110</t>
  </si>
  <si>
    <t>城镇职工基本医疗保险缴费_事业</t>
  </si>
  <si>
    <t xml:space="preserve">    32112</t>
  </si>
  <si>
    <t>其他社会保障缴费_事业</t>
  </si>
  <si>
    <t xml:space="preserve">    32113</t>
  </si>
  <si>
    <t>住房公积金_事业</t>
  </si>
  <si>
    <t xml:space="preserve">    32199</t>
  </si>
  <si>
    <t>其他工资福利支出_事业</t>
  </si>
  <si>
    <t xml:space="preserve">  322</t>
  </si>
  <si>
    <t>商品和服务支出_事业</t>
  </si>
  <si>
    <t xml:space="preserve">    32209</t>
  </si>
  <si>
    <t>物业管理费_事业</t>
  </si>
  <si>
    <t xml:space="preserve">    32228</t>
  </si>
  <si>
    <t>工会经费_事业</t>
  </si>
  <si>
    <t xml:space="preserve">    32229</t>
  </si>
  <si>
    <t>福利费_事业</t>
  </si>
  <si>
    <t xml:space="preserve">    32239</t>
  </si>
  <si>
    <t>其他交通费用_事业</t>
  </si>
  <si>
    <t xml:space="preserve">    32299</t>
  </si>
  <si>
    <t>其他商品和服务支出_事业</t>
  </si>
  <si>
    <t xml:space="preserve">  324</t>
  </si>
  <si>
    <t>其他资本性支出_事业</t>
  </si>
  <si>
    <t xml:space="preserve">    32402</t>
  </si>
  <si>
    <t>办公设备购置_事业</t>
  </si>
  <si>
    <t>杭州市西湖区人民政府蒋村街道办事处</t>
  </si>
  <si>
    <t>本表无数据。</t>
  </si>
  <si>
    <t>单位名称：杭州市西湖区人民政府蒋村街道办事处</t>
  </si>
  <si>
    <t xml:space="preserve">    20101</t>
  </si>
  <si>
    <t>人大事务</t>
  </si>
  <si>
    <t xml:space="preserve">      2010102</t>
  </si>
  <si>
    <t xml:space="preserve">  一般行政管理事务</t>
  </si>
  <si>
    <t xml:space="preserve">    20103</t>
  </si>
  <si>
    <t>政府办公厅（室）及相关机构事务</t>
  </si>
  <si>
    <t xml:space="preserve">      2010301</t>
  </si>
  <si>
    <t xml:space="preserve">  行政运行</t>
  </si>
  <si>
    <t xml:space="preserve">      2010302</t>
  </si>
  <si>
    <t xml:space="preserve">      2010399</t>
  </si>
  <si>
    <t xml:space="preserve">  其他政府办公厅（室）及相关机构事务支出</t>
  </si>
  <si>
    <t xml:space="preserve">    20105</t>
  </si>
  <si>
    <t>统计信息事务</t>
  </si>
  <si>
    <t xml:space="preserve">      2010599</t>
  </si>
  <si>
    <t xml:space="preserve">  其他统计信息事务支出</t>
  </si>
  <si>
    <t xml:space="preserve">    20111</t>
  </si>
  <si>
    <t>纪检监察事务</t>
  </si>
  <si>
    <t xml:space="preserve">      2011199</t>
  </si>
  <si>
    <t xml:space="preserve">  其他纪检监察事务支出</t>
  </si>
  <si>
    <t xml:space="preserve">    20113</t>
  </si>
  <si>
    <t>商贸事务</t>
  </si>
  <si>
    <t xml:space="preserve">      2011399</t>
  </si>
  <si>
    <t xml:space="preserve">  其他商贸事务支出</t>
  </si>
  <si>
    <t xml:space="preserve">    20129</t>
  </si>
  <si>
    <t>群众团体事务</t>
  </si>
  <si>
    <t xml:space="preserve">      2012999</t>
  </si>
  <si>
    <t xml:space="preserve">  其他群众团体事务支出</t>
  </si>
  <si>
    <t xml:space="preserve">    20138</t>
  </si>
  <si>
    <t>市场监督管理事务</t>
  </si>
  <si>
    <t xml:space="preserve">      2013899</t>
  </si>
  <si>
    <t xml:space="preserve">  其他市场监督管理事务</t>
  </si>
  <si>
    <t xml:space="preserve">    20199</t>
  </si>
  <si>
    <t>其他一般公共服务支出</t>
  </si>
  <si>
    <t xml:space="preserve">      2019999</t>
  </si>
  <si>
    <t xml:space="preserve">  203</t>
  </si>
  <si>
    <t xml:space="preserve">    20399</t>
  </si>
  <si>
    <t>其他国防支出</t>
  </si>
  <si>
    <t xml:space="preserve">      2039901</t>
  </si>
  <si>
    <t xml:space="preserve">  204</t>
  </si>
  <si>
    <t xml:space="preserve">    20499</t>
  </si>
  <si>
    <t>其他公共安全支出</t>
  </si>
  <si>
    <t xml:space="preserve">      2049901</t>
  </si>
  <si>
    <t xml:space="preserve">  205</t>
  </si>
  <si>
    <t xml:space="preserve">    20502</t>
  </si>
  <si>
    <t>普通教育</t>
  </si>
  <si>
    <t xml:space="preserve">      2050299</t>
  </si>
  <si>
    <t xml:space="preserve">  其他普通教育支出</t>
  </si>
  <si>
    <t xml:space="preserve">  206</t>
  </si>
  <si>
    <t xml:space="preserve">    20607</t>
  </si>
  <si>
    <t>科学技术普及</t>
  </si>
  <si>
    <t xml:space="preserve">      2060702</t>
  </si>
  <si>
    <t xml:space="preserve">  科普活动</t>
  </si>
  <si>
    <t xml:space="preserve">  207</t>
  </si>
  <si>
    <t xml:space="preserve">    20701</t>
  </si>
  <si>
    <t>文化和旅游</t>
  </si>
  <si>
    <t xml:space="preserve">      2070109</t>
  </si>
  <si>
    <t xml:space="preserve">  群众文化</t>
  </si>
  <si>
    <t xml:space="preserve">    20801</t>
  </si>
  <si>
    <t>人力资源和社会保障管理事务</t>
  </si>
  <si>
    <t xml:space="preserve">      2080199</t>
  </si>
  <si>
    <t xml:space="preserve">  其他人力资源和社会保障管理事务支出</t>
  </si>
  <si>
    <t xml:space="preserve">    20802</t>
  </si>
  <si>
    <t>民政管理事务</t>
  </si>
  <si>
    <t xml:space="preserve">      2080299</t>
  </si>
  <si>
    <t xml:space="preserve">  其他民政管理事务支出</t>
  </si>
  <si>
    <t>行政事业单位离退休</t>
  </si>
  <si>
    <t xml:space="preserve">      2080502</t>
  </si>
  <si>
    <t xml:space="preserve">  事业单位离退休</t>
  </si>
  <si>
    <t xml:space="preserve">  未归口管理的行政单位离退休</t>
  </si>
  <si>
    <t xml:space="preserve">      2080505</t>
  </si>
  <si>
    <t xml:space="preserve">  机关事业单位基本养老保险缴费支出</t>
  </si>
  <si>
    <t xml:space="preserve">      2080506</t>
  </si>
  <si>
    <t xml:space="preserve">  机关事业单位职业年金缴费支出</t>
  </si>
  <si>
    <t xml:space="preserve">    20807</t>
  </si>
  <si>
    <t>就业补助</t>
  </si>
  <si>
    <t xml:space="preserve">      2080705</t>
  </si>
  <si>
    <t xml:space="preserve">  公益性岗位补贴</t>
  </si>
  <si>
    <t xml:space="preserve">    20808</t>
  </si>
  <si>
    <t>抚恤</t>
  </si>
  <si>
    <t xml:space="preserve">      2080899</t>
  </si>
  <si>
    <t xml:space="preserve">  其他优抚支出</t>
  </si>
  <si>
    <t xml:space="preserve">    20811</t>
  </si>
  <si>
    <t>残疾人事业</t>
  </si>
  <si>
    <t xml:space="preserve">      2081199</t>
  </si>
  <si>
    <t xml:space="preserve">  其他残疾人事业支出</t>
  </si>
  <si>
    <t xml:space="preserve">    21004</t>
  </si>
  <si>
    <t>公共卫生</t>
  </si>
  <si>
    <t xml:space="preserve">      2100499</t>
  </si>
  <si>
    <t xml:space="preserve">  其他公共卫生支出</t>
  </si>
  <si>
    <t xml:space="preserve">    21007</t>
  </si>
  <si>
    <t>计划生育事务</t>
  </si>
  <si>
    <t xml:space="preserve">      2100799</t>
  </si>
  <si>
    <t xml:space="preserve">  其他计划生育事务支出</t>
  </si>
  <si>
    <t>行政事业单位医疗</t>
  </si>
  <si>
    <t xml:space="preserve">  行政单位医疗</t>
  </si>
  <si>
    <t xml:space="preserve">      2101102</t>
  </si>
  <si>
    <t xml:space="preserve">  事业单位医疗</t>
  </si>
  <si>
    <t xml:space="preserve">  212</t>
  </si>
  <si>
    <t xml:space="preserve">    21201</t>
  </si>
  <si>
    <t>城乡社区管理事务</t>
  </si>
  <si>
    <t xml:space="preserve">      2120199</t>
  </si>
  <si>
    <t xml:space="preserve">  其他城乡社区管理事务支出</t>
  </si>
  <si>
    <t xml:space="preserve">    21205</t>
  </si>
  <si>
    <t>城乡社区环境卫生</t>
  </si>
  <si>
    <t xml:space="preserve">      2120501</t>
  </si>
  <si>
    <t xml:space="preserve">    21299</t>
  </si>
  <si>
    <t>其他城乡社区支出</t>
  </si>
  <si>
    <t xml:space="preserve">      2129901</t>
  </si>
  <si>
    <t xml:space="preserve">  213</t>
  </si>
  <si>
    <t xml:space="preserve">    21399</t>
  </si>
  <si>
    <t>其他农林水支出</t>
  </si>
  <si>
    <t xml:space="preserve">      2139999</t>
  </si>
  <si>
    <t xml:space="preserve">  215</t>
  </si>
  <si>
    <t xml:space="preserve">    21508</t>
  </si>
  <si>
    <t>支持中小企业发展和管理支出</t>
  </si>
  <si>
    <t xml:space="preserve">      2150805</t>
  </si>
  <si>
    <t xml:space="preserve">  中小企业发展专项</t>
  </si>
  <si>
    <t xml:space="preserve">    22999</t>
  </si>
  <si>
    <t xml:space="preserve">      2299901</t>
  </si>
  <si>
    <t>0</t>
  </si>
  <si>
    <t>0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</si>
</sst>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0.00_);[Red]\(0.00\)"/>
    <numFmt numFmtId="182" formatCode="#,##0.000000_ "/>
    <numFmt numFmtId="183" formatCode="0_);[Red]\(0\)"/>
  </numFmts>
  <fonts count="57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0"/>
    </font>
    <font>
      <sz val="12"/>
      <name val="宋体"/>
      <family val="0"/>
    </font>
    <font>
      <sz val="16"/>
      <name val="仿宋_GB2312"/>
      <family val="3"/>
    </font>
    <font>
      <sz val="10"/>
      <name val="方正书宋_GBK"/>
      <family val="0"/>
    </font>
    <font>
      <sz val="10"/>
      <name val="宋体"/>
      <family val="0"/>
    </font>
    <font>
      <sz val="11"/>
      <name val="方正书宋_GBK"/>
      <family val="3"/>
    </font>
    <font>
      <sz val="22"/>
      <name val="方正小标宋简体"/>
      <family val="0"/>
    </font>
    <font>
      <sz val="26"/>
      <name val="宋体"/>
      <family val="0"/>
    </font>
    <font>
      <sz val="16"/>
      <name val="宋体"/>
      <family val="0"/>
    </font>
    <font>
      <sz val="9"/>
      <color indexed="53"/>
      <name val="宋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name val="Times New Roman"/>
      <family val="1"/>
    </font>
    <font>
      <sz val="9"/>
      <color indexed="63"/>
      <name val="Times New Roman"/>
      <family val="1"/>
    </font>
    <font>
      <sz val="9"/>
      <color indexed="63"/>
      <name val="宋体"/>
      <family val="0"/>
    </font>
    <font>
      <sz val="11"/>
      <name val="Arial"/>
      <family val="2"/>
    </font>
    <font>
      <sz val="11"/>
      <color indexed="63"/>
      <name val="仿宋_GB2312"/>
      <family val="3"/>
    </font>
    <font>
      <sz val="11"/>
      <color indexed="42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42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1"/>
      <color rgb="FF9C0006"/>
      <name val="仿宋_GB2312"/>
      <family val="3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  <font>
      <sz val="11"/>
      <name val="Calibri"/>
      <family val="0"/>
    </font>
    <font>
      <sz val="11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>
      <alignment vertical="top"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15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0" xfId="40" applyFont="1" applyAlignment="1">
      <alignment wrapText="1"/>
      <protection/>
    </xf>
    <xf numFmtId="0" fontId="4" fillId="0" borderId="0" xfId="40" applyFont="1">
      <alignment/>
      <protection/>
    </xf>
    <xf numFmtId="0" fontId="4" fillId="0" borderId="0" xfId="40" applyNumberFormat="1" applyFont="1" applyFill="1" applyBorder="1" applyAlignment="1" applyProtection="1">
      <alignment horizontal="left" vertical="center"/>
      <protection/>
    </xf>
    <xf numFmtId="0" fontId="4" fillId="0" borderId="0" xfId="40" applyNumberFormat="1" applyFont="1" applyFill="1" applyBorder="1" applyAlignment="1" applyProtection="1">
      <alignment horizontal="right" vertical="center"/>
      <protection/>
    </xf>
    <xf numFmtId="4" fontId="4" fillId="0" borderId="10" xfId="40" applyNumberFormat="1" applyFont="1" applyFill="1" applyBorder="1" applyAlignment="1" applyProtection="1">
      <alignment horizontal="right" vertical="center"/>
      <protection/>
    </xf>
    <xf numFmtId="49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Font="1" applyFill="1">
      <alignment/>
      <protection/>
    </xf>
    <xf numFmtId="0" fontId="0" fillId="0" borderId="0" xfId="41">
      <alignment/>
      <protection/>
    </xf>
    <xf numFmtId="0" fontId="0" fillId="33" borderId="0" xfId="41" applyNumberFormat="1" applyFont="1" applyFill="1" applyBorder="1" applyAlignment="1" applyProtection="1">
      <alignment horizontal="left" vertical="center"/>
      <protection/>
    </xf>
    <xf numFmtId="0" fontId="0" fillId="0" borderId="0" xfId="41" applyNumberFormat="1" applyFont="1" applyFill="1" applyBorder="1" applyAlignment="1" applyProtection="1">
      <alignment horizontal="left" vertical="center"/>
      <protection/>
    </xf>
    <xf numFmtId="0" fontId="7" fillId="0" borderId="0" xfId="42">
      <alignment vertical="center"/>
      <protection/>
    </xf>
    <xf numFmtId="0" fontId="4" fillId="0" borderId="0" xfId="42" applyFont="1">
      <alignment vertical="center"/>
      <protection/>
    </xf>
    <xf numFmtId="0" fontId="8" fillId="0" borderId="0" xfId="42" applyFont="1" applyAlignment="1">
      <alignment horizontal="left" vertical="center"/>
      <protection/>
    </xf>
    <xf numFmtId="0" fontId="8" fillId="0" borderId="0" xfId="43" applyFont="1" applyAlignment="1">
      <alignment horizontal="left" vertical="center"/>
      <protection/>
    </xf>
    <xf numFmtId="0" fontId="4" fillId="0" borderId="0" xfId="41" applyNumberFormat="1" applyFont="1" applyFill="1" applyBorder="1" applyAlignment="1" applyProtection="1">
      <alignment horizontal="right" vertical="center"/>
      <protection/>
    </xf>
    <xf numFmtId="0" fontId="2" fillId="33" borderId="10" xfId="41" applyNumberFormat="1" applyFont="1" applyFill="1" applyBorder="1" applyAlignment="1" applyProtection="1">
      <alignment horizontal="center" vertical="center"/>
      <protection/>
    </xf>
    <xf numFmtId="39" fontId="4" fillId="0" borderId="10" xfId="41" applyNumberFormat="1" applyFont="1" applyFill="1" applyBorder="1" applyAlignment="1" applyProtection="1">
      <alignment horizontal="center" vertical="center"/>
      <protection/>
    </xf>
    <xf numFmtId="39" fontId="4" fillId="33" borderId="10" xfId="41" applyNumberFormat="1" applyFont="1" applyFill="1" applyBorder="1" applyAlignment="1" applyProtection="1">
      <alignment horizontal="center" vertical="center"/>
      <protection/>
    </xf>
    <xf numFmtId="0" fontId="9" fillId="0" borderId="0" xfId="42" applyFont="1" applyAlignment="1">
      <alignment horizontal="left" vertical="center" wrapText="1"/>
      <protection/>
    </xf>
    <xf numFmtId="0" fontId="10" fillId="0" borderId="0" xfId="42" applyFont="1" applyAlignment="1">
      <alignment horizontal="justify" vertical="center" wrapText="1"/>
      <protection/>
    </xf>
    <xf numFmtId="0" fontId="7" fillId="0" borderId="0" xfId="42" applyFont="1">
      <alignment vertical="center"/>
      <protection/>
    </xf>
    <xf numFmtId="0" fontId="4" fillId="0" borderId="0" xfId="42" applyFont="1" applyAlignment="1">
      <alignment horizontal="justify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0" xfId="43" applyFont="1" applyAlignment="1">
      <alignment horizontal="justify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3" fillId="33" borderId="0" xfId="41" applyNumberFormat="1" applyFont="1" applyFill="1" applyBorder="1" applyAlignment="1" applyProtection="1">
      <alignment horizontal="left" vertical="center"/>
      <protection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0" xfId="40" applyNumberFormat="1" applyFont="1" applyFill="1" applyBorder="1" applyAlignment="1" applyProtection="1">
      <alignment horizontal="left" vertical="center" wrapText="1"/>
      <protection/>
    </xf>
    <xf numFmtId="49" fontId="2" fillId="0" borderId="0" xfId="40" applyNumberFormat="1" applyFont="1" applyFill="1" applyBorder="1" applyAlignment="1" applyProtection="1">
      <alignment horizontal="left" vertical="center" wrapText="1"/>
      <protection/>
    </xf>
    <xf numFmtId="49" fontId="4" fillId="0" borderId="0" xfId="40" applyNumberFormat="1" applyFont="1" applyFill="1" applyBorder="1" applyAlignment="1" applyProtection="1">
      <alignment horizontal="right" vertical="center" wrapText="1"/>
      <protection/>
    </xf>
    <xf numFmtId="0" fontId="5" fillId="0" borderId="0" xfId="41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41" applyFont="1" applyAlignment="1">
      <alignment vertical="center" wrapText="1"/>
      <protection/>
    </xf>
    <xf numFmtId="0" fontId="0" fillId="0" borderId="0" xfId="41" applyAlignment="1">
      <alignment vertical="center" wrapText="1"/>
      <protection/>
    </xf>
    <xf numFmtId="0" fontId="8" fillId="0" borderId="0" xfId="0" applyFont="1" applyAlignment="1">
      <alignment/>
    </xf>
    <xf numFmtId="0" fontId="15" fillId="0" borderId="0" xfId="41" applyFont="1">
      <alignment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Alignment="1">
      <alignment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16" fillId="0" borderId="10" xfId="0" applyNumberFormat="1" applyFont="1" applyFill="1" applyBorder="1" applyAlignment="1" applyProtection="1">
      <alignment horizontal="center" vertical="center"/>
      <protection/>
    </xf>
    <xf numFmtId="181" fontId="0" fillId="34" borderId="10" xfId="0" applyNumberFormat="1" applyFont="1" applyFill="1" applyBorder="1" applyAlignment="1">
      <alignment horizontal="center" vertical="center"/>
    </xf>
    <xf numFmtId="181" fontId="18" fillId="0" borderId="10" xfId="0" applyNumberFormat="1" applyFont="1" applyFill="1" applyBorder="1" applyAlignment="1">
      <alignment/>
    </xf>
    <xf numFmtId="181" fontId="18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0" xfId="42" applyFont="1" applyBorder="1" applyAlignment="1">
      <alignment horizontal="left" vertical="center" wrapText="1"/>
      <protection/>
    </xf>
    <xf numFmtId="181" fontId="4" fillId="0" borderId="10" xfId="42" applyNumberFormat="1" applyFont="1" applyBorder="1" applyAlignment="1">
      <alignment horizontal="center" vertical="center"/>
      <protection/>
    </xf>
    <xf numFmtId="181" fontId="5" fillId="0" borderId="10" xfId="0" applyNumberFormat="1" applyFont="1" applyFill="1" applyBorder="1" applyAlignment="1">
      <alignment horizontal="center" vertical="center"/>
    </xf>
    <xf numFmtId="181" fontId="4" fillId="0" borderId="10" xfId="42" applyNumberFormat="1" applyFont="1" applyBorder="1" applyAlignment="1">
      <alignment horizontal="center" vertical="center" wrapText="1"/>
      <protection/>
    </xf>
    <xf numFmtId="181" fontId="4" fillId="0" borderId="10" xfId="43" applyNumberFormat="1" applyFont="1" applyBorder="1" applyAlignment="1">
      <alignment horizontal="center" vertical="center" wrapText="1"/>
      <protection/>
    </xf>
    <xf numFmtId="183" fontId="4" fillId="0" borderId="10" xfId="43" applyNumberFormat="1" applyFont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left" vertical="center" wrapText="1"/>
    </xf>
    <xf numFmtId="182" fontId="4" fillId="0" borderId="0" xfId="40" applyNumberFormat="1" applyFont="1">
      <alignment/>
      <protection/>
    </xf>
    <xf numFmtId="0" fontId="4" fillId="0" borderId="10" xfId="40" applyNumberFormat="1" applyFont="1" applyFill="1" applyBorder="1" applyAlignment="1" applyProtection="1">
      <alignment horizontal="right" vertical="center"/>
      <protection/>
    </xf>
    <xf numFmtId="180" fontId="5" fillId="34" borderId="10" xfId="0" applyNumberFormat="1" applyFont="1" applyFill="1" applyBorder="1" applyAlignment="1">
      <alignment horizontal="right" vertical="center"/>
    </xf>
    <xf numFmtId="4" fontId="55" fillId="0" borderId="10" xfId="40" applyNumberFormat="1" applyFont="1" applyFill="1" applyBorder="1" applyAlignment="1" applyProtection="1">
      <alignment horizontal="right" vertical="center"/>
      <protection/>
    </xf>
    <xf numFmtId="4" fontId="55" fillId="34" borderId="12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39" fontId="5" fillId="0" borderId="10" xfId="0" applyNumberFormat="1" applyFont="1" applyFill="1" applyBorder="1" applyAlignment="1">
      <alignment horizontal="center" vertical="center"/>
    </xf>
    <xf numFmtId="39" fontId="3" fillId="0" borderId="10" xfId="0" applyNumberFormat="1" applyFont="1" applyFill="1" applyBorder="1" applyAlignment="1">
      <alignment horizontal="center" vertical="center"/>
    </xf>
    <xf numFmtId="49" fontId="5" fillId="0" borderId="0" xfId="40" applyNumberFormat="1" applyFont="1" applyFill="1" applyBorder="1" applyAlignment="1" applyProtection="1">
      <alignment horizontal="left" vertical="center" wrapText="1"/>
      <protection/>
    </xf>
    <xf numFmtId="0" fontId="0" fillId="0" borderId="0" xfId="41" applyFont="1">
      <alignment/>
      <protection/>
    </xf>
    <xf numFmtId="39" fontId="5" fillId="0" borderId="10" xfId="0" applyNumberFormat="1" applyFont="1" applyFill="1" applyBorder="1" applyAlignment="1">
      <alignment horizontal="right" vertical="center"/>
    </xf>
    <xf numFmtId="49" fontId="56" fillId="0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39" fontId="56" fillId="0" borderId="10" xfId="0" applyNumberFormat="1" applyFont="1" applyFill="1" applyBorder="1" applyAlignment="1">
      <alignment horizontal="right" vertical="center"/>
    </xf>
    <xf numFmtId="49" fontId="56" fillId="0" borderId="10" xfId="40" applyNumberFormat="1" applyFont="1" applyFill="1" applyBorder="1" applyAlignment="1" applyProtection="1">
      <alignment horizontal="left" vertical="center" wrapText="1"/>
      <protection/>
    </xf>
    <xf numFmtId="0" fontId="56" fillId="0" borderId="10" xfId="40" applyFont="1" applyBorder="1" applyAlignment="1">
      <alignment horizontal="left" vertical="center" wrapText="1"/>
      <protection/>
    </xf>
    <xf numFmtId="0" fontId="0" fillId="0" borderId="0" xfId="41" applyAlignment="1">
      <alignment vertical="center"/>
      <protection/>
    </xf>
    <xf numFmtId="0" fontId="5" fillId="0" borderId="0" xfId="41" applyFont="1" applyAlignment="1">
      <alignment vertical="center"/>
      <protection/>
    </xf>
    <xf numFmtId="0" fontId="3" fillId="0" borderId="0" xfId="41" applyFont="1" applyAlignment="1">
      <alignment vertical="center"/>
      <protection/>
    </xf>
    <xf numFmtId="0" fontId="56" fillId="0" borderId="10" xfId="41" applyFont="1" applyBorder="1" applyAlignment="1">
      <alignment vertical="center"/>
      <protection/>
    </xf>
    <xf numFmtId="181" fontId="5" fillId="34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15" xfId="42" applyFont="1" applyBorder="1" applyAlignment="1">
      <alignment horizontal="center" vertical="center" wrapText="1"/>
      <protection/>
    </xf>
    <xf numFmtId="0" fontId="4" fillId="0" borderId="16" xfId="42" applyFont="1" applyBorder="1" applyAlignment="1">
      <alignment horizontal="center" vertical="center" wrapText="1"/>
      <protection/>
    </xf>
    <xf numFmtId="0" fontId="5" fillId="0" borderId="15" xfId="42" applyFont="1" applyBorder="1" applyAlignment="1">
      <alignment horizontal="center" vertical="center" wrapText="1"/>
      <protection/>
    </xf>
    <xf numFmtId="0" fontId="5" fillId="0" borderId="17" xfId="42" applyFont="1" applyBorder="1" applyAlignment="1">
      <alignment horizontal="left" vertical="center" wrapText="1"/>
      <protection/>
    </xf>
    <xf numFmtId="0" fontId="4" fillId="0" borderId="13" xfId="42" applyFont="1" applyBorder="1" applyAlignment="1">
      <alignment horizontal="center" vertical="center" wrapText="1"/>
      <protection/>
    </xf>
    <xf numFmtId="0" fontId="4" fillId="0" borderId="18" xfId="42" applyFont="1" applyBorder="1" applyAlignment="1">
      <alignment horizontal="center" vertical="center" wrapText="1"/>
      <protection/>
    </xf>
    <xf numFmtId="0" fontId="5" fillId="0" borderId="16" xfId="42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5" fillId="0" borderId="17" xfId="43" applyFont="1" applyBorder="1" applyAlignment="1">
      <alignment horizontal="left" vertical="center" wrapText="1"/>
      <protection/>
    </xf>
    <xf numFmtId="0" fontId="5" fillId="0" borderId="17" xfId="43" applyFont="1" applyBorder="1" applyAlignment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5" fillId="33" borderId="0" xfId="40" applyNumberFormat="1" applyFont="1" applyFill="1" applyBorder="1" applyAlignment="1" applyProtection="1">
      <alignment horizontal="left" vertical="center"/>
      <protection/>
    </xf>
    <xf numFmtId="0" fontId="4" fillId="33" borderId="0" xfId="40" applyNumberFormat="1" applyFont="1" applyFill="1" applyBorder="1" applyAlignment="1" applyProtection="1">
      <alignment horizontal="left" vertical="center"/>
      <protection/>
    </xf>
    <xf numFmtId="0" fontId="2" fillId="0" borderId="13" xfId="40" applyNumberFormat="1" applyFont="1" applyFill="1" applyBorder="1" applyAlignment="1" applyProtection="1">
      <alignment horizontal="center" vertical="center" wrapText="1"/>
      <protection/>
    </xf>
    <xf numFmtId="0" fontId="2" fillId="0" borderId="14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5" fillId="0" borderId="0" xfId="40" applyFont="1" applyBorder="1" applyAlignment="1">
      <alignment horizontal="left" vertical="center" wrapText="1"/>
      <protection/>
    </xf>
    <xf numFmtId="0" fontId="5" fillId="0" borderId="0" xfId="40" applyFont="1" applyAlignment="1">
      <alignment horizontal="left" vertical="center" wrapText="1"/>
      <protection/>
    </xf>
    <xf numFmtId="0" fontId="4" fillId="0" borderId="0" xfId="40" applyFont="1" applyAlignment="1">
      <alignment horizontal="left" vertical="center" wrapText="1"/>
      <protection/>
    </xf>
    <xf numFmtId="0" fontId="5" fillId="33" borderId="17" xfId="41" applyNumberFormat="1" applyFont="1" applyFill="1" applyBorder="1" applyAlignment="1" applyProtection="1">
      <alignment vertical="center"/>
      <protection/>
    </xf>
    <xf numFmtId="49" fontId="2" fillId="0" borderId="13" xfId="40" applyNumberFormat="1" applyFont="1" applyFill="1" applyBorder="1" applyAlignment="1" applyProtection="1">
      <alignment horizontal="center" vertical="center" wrapText="1"/>
      <protection/>
    </xf>
    <xf numFmtId="49" fontId="2" fillId="0" borderId="14" xfId="40" applyNumberFormat="1" applyFont="1" applyFill="1" applyBorder="1" applyAlignment="1" applyProtection="1">
      <alignment horizontal="center" vertical="center" wrapText="1"/>
      <protection/>
    </xf>
    <xf numFmtId="0" fontId="5" fillId="0" borderId="17" xfId="41" applyNumberFormat="1" applyFont="1" applyFill="1" applyBorder="1" applyAlignment="1" applyProtection="1">
      <alignment horizontal="right" vertical="center"/>
      <protection/>
    </xf>
    <xf numFmtId="49" fontId="2" fillId="0" borderId="15" xfId="40" applyNumberFormat="1" applyFont="1" applyFill="1" applyBorder="1" applyAlignment="1" applyProtection="1">
      <alignment horizontal="center" vertical="center" wrapText="1"/>
      <protection/>
    </xf>
    <xf numFmtId="49" fontId="2" fillId="0" borderId="16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0" applyFont="1" applyAlignment="1">
      <alignment horizontal="left" wrapText="1"/>
      <protection/>
    </xf>
    <xf numFmtId="0" fontId="4" fillId="0" borderId="0" xfId="40" applyFont="1" applyAlignment="1">
      <alignment horizontal="left" wrapText="1"/>
      <protection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0" fontId="6" fillId="0" borderId="0" xfId="41" applyNumberFormat="1" applyFont="1" applyFill="1" applyBorder="1" applyAlignment="1" applyProtection="1">
      <alignment horizontal="center" vertical="center"/>
      <protection/>
    </xf>
    <xf numFmtId="0" fontId="4" fillId="33" borderId="0" xfId="41" applyNumberFormat="1" applyFont="1" applyFill="1" applyBorder="1" applyAlignment="1" applyProtection="1">
      <alignment horizontal="left" vertical="center"/>
      <protection/>
    </xf>
    <xf numFmtId="0" fontId="2" fillId="33" borderId="10" xfId="41" applyNumberFormat="1" applyFont="1" applyFill="1" applyBorder="1" applyAlignment="1" applyProtection="1">
      <alignment horizontal="center" vertical="center"/>
      <protection/>
    </xf>
    <xf numFmtId="0" fontId="4" fillId="0" borderId="10" xfId="41" applyNumberFormat="1" applyFont="1" applyFill="1" applyBorder="1" applyAlignment="1" applyProtection="1">
      <alignment horizontal="center" vertical="center"/>
      <protection/>
    </xf>
    <xf numFmtId="0" fontId="10" fillId="0" borderId="11" xfId="40" applyFont="1" applyBorder="1" applyAlignment="1">
      <alignment horizontal="left" vertical="center" wrapText="1"/>
      <protection/>
    </xf>
    <xf numFmtId="49" fontId="4" fillId="0" borderId="10" xfId="41" applyNumberFormat="1" applyFont="1" applyFill="1" applyBorder="1" applyAlignment="1" applyProtection="1">
      <alignment horizontal="left" vertical="center"/>
      <protection/>
    </xf>
    <xf numFmtId="181" fontId="21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PageLayoutView="0" workbookViewId="0" topLeftCell="A1">
      <selection activeCell="B9" sqref="B9"/>
    </sheetView>
  </sheetViews>
  <sheetFormatPr defaultColWidth="12" defaultRowHeight="11.25"/>
  <cols>
    <col min="1" max="1" width="6.66015625" style="37" customWidth="1"/>
    <col min="2" max="2" width="73.66015625" style="37" bestFit="1" customWidth="1"/>
    <col min="3" max="4" width="26" style="37" customWidth="1"/>
    <col min="5" max="16384" width="12" style="37" customWidth="1"/>
  </cols>
  <sheetData>
    <row r="1" ht="31.5" customHeight="1"/>
    <row r="2" spans="2:5" ht="80.25" customHeight="1">
      <c r="B2" s="103" t="s">
        <v>154</v>
      </c>
      <c r="C2" s="103"/>
      <c r="D2" s="103"/>
      <c r="E2" s="103"/>
    </row>
    <row r="3" spans="2:5" s="49" customFormat="1" ht="27" customHeight="1">
      <c r="B3" s="4" t="s">
        <v>155</v>
      </c>
      <c r="C3" s="4"/>
      <c r="D3" s="4"/>
      <c r="E3" s="7" t="s">
        <v>104</v>
      </c>
    </row>
    <row r="4" spans="2:5" s="49" customFormat="1" ht="27" customHeight="1">
      <c r="B4" s="4" t="s">
        <v>156</v>
      </c>
      <c r="C4" s="4"/>
      <c r="D4" s="4"/>
      <c r="E4" s="7" t="s">
        <v>108</v>
      </c>
    </row>
    <row r="5" spans="2:5" s="49" customFormat="1" ht="27" customHeight="1">
      <c r="B5" s="4" t="s">
        <v>157</v>
      </c>
      <c r="C5" s="4"/>
      <c r="D5" s="4"/>
      <c r="E5" s="7" t="s">
        <v>109</v>
      </c>
    </row>
    <row r="6" spans="2:5" s="49" customFormat="1" ht="27" customHeight="1">
      <c r="B6" s="4" t="s">
        <v>158</v>
      </c>
      <c r="C6" s="4"/>
      <c r="D6" s="4"/>
      <c r="E6" s="7" t="s">
        <v>105</v>
      </c>
    </row>
    <row r="7" spans="2:5" s="49" customFormat="1" ht="27" customHeight="1">
      <c r="B7" s="4" t="s">
        <v>159</v>
      </c>
      <c r="C7" s="4"/>
      <c r="D7" s="4"/>
      <c r="E7" s="7" t="s">
        <v>106</v>
      </c>
    </row>
    <row r="8" spans="2:5" s="49" customFormat="1" ht="27" customHeight="1">
      <c r="B8" s="4" t="s">
        <v>160</v>
      </c>
      <c r="C8" s="4"/>
      <c r="D8" s="4"/>
      <c r="E8" s="7" t="s">
        <v>110</v>
      </c>
    </row>
    <row r="9" spans="2:5" s="49" customFormat="1" ht="27" customHeight="1">
      <c r="B9" s="4" t="s">
        <v>161</v>
      </c>
      <c r="C9" s="4"/>
      <c r="D9" s="4"/>
      <c r="E9" s="7" t="s">
        <v>111</v>
      </c>
    </row>
    <row r="10" spans="2:5" s="49" customFormat="1" ht="27" customHeight="1">
      <c r="B10" s="4" t="s">
        <v>162</v>
      </c>
      <c r="C10" s="4"/>
      <c r="D10" s="4"/>
      <c r="E10" s="7" t="s">
        <v>107</v>
      </c>
    </row>
    <row r="11" spans="2:5" ht="27" customHeight="1">
      <c r="B11" s="38"/>
      <c r="C11" s="38"/>
      <c r="D11" s="38"/>
      <c r="E11" s="38"/>
    </row>
    <row r="12" spans="2:5" ht="27" customHeight="1">
      <c r="B12" s="38"/>
      <c r="C12" s="38"/>
      <c r="D12" s="38"/>
      <c r="E12" s="38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view="pageLayout" zoomScaleNormal="10" workbookViewId="0" topLeftCell="A61">
      <selection activeCell="E13" sqref="E13"/>
    </sheetView>
  </sheetViews>
  <sheetFormatPr defaultColWidth="9.33203125" defaultRowHeight="11.25"/>
  <cols>
    <col min="1" max="1" width="41.16015625" style="5" customWidth="1"/>
    <col min="2" max="2" width="20" style="2" customWidth="1"/>
    <col min="3" max="3" width="13.16015625" style="2" bestFit="1" customWidth="1"/>
    <col min="4" max="4" width="50.5" style="2" customWidth="1"/>
    <col min="5" max="5" width="15" style="68" bestFit="1" customWidth="1"/>
    <col min="6" max="6" width="10.83203125" style="2" customWidth="1"/>
    <col min="7" max="16384" width="9.33203125" style="2" customWidth="1"/>
  </cols>
  <sheetData>
    <row r="1" ht="23.25" customHeight="1">
      <c r="A1" s="5" t="s">
        <v>12</v>
      </c>
    </row>
    <row r="2" spans="1:6" ht="37.5" customHeight="1">
      <c r="A2" s="105" t="s">
        <v>149</v>
      </c>
      <c r="B2" s="105"/>
      <c r="C2" s="105"/>
      <c r="D2" s="105"/>
      <c r="E2" s="105"/>
      <c r="F2" s="1"/>
    </row>
    <row r="3" spans="1:6" ht="31.5" customHeight="1">
      <c r="A3" s="106" t="s">
        <v>289</v>
      </c>
      <c r="B3" s="107"/>
      <c r="C3" s="107"/>
      <c r="D3" s="107"/>
      <c r="E3" s="69" t="s">
        <v>11</v>
      </c>
      <c r="F3" s="1"/>
    </row>
    <row r="4" spans="1:6" s="6" customFormat="1" ht="22.5" customHeight="1">
      <c r="A4" s="108" t="s">
        <v>282</v>
      </c>
      <c r="B4" s="108"/>
      <c r="C4" s="109" t="s">
        <v>15</v>
      </c>
      <c r="D4" s="108"/>
      <c r="E4" s="108"/>
      <c r="F4" s="1"/>
    </row>
    <row r="5" spans="1:6" s="6" customFormat="1" ht="32.25" customHeight="1">
      <c r="A5" s="57" t="s">
        <v>283</v>
      </c>
      <c r="B5" s="56" t="s">
        <v>284</v>
      </c>
      <c r="C5" s="57" t="s">
        <v>285</v>
      </c>
      <c r="D5" s="56" t="s">
        <v>283</v>
      </c>
      <c r="E5" s="70" t="s">
        <v>284</v>
      </c>
      <c r="F5" s="1"/>
    </row>
    <row r="6" spans="1:6" ht="20.25" customHeight="1">
      <c r="A6" s="58" t="s">
        <v>112</v>
      </c>
      <c r="B6" s="59">
        <f>B7+B8</f>
        <v>14555.7</v>
      </c>
      <c r="C6" s="66">
        <v>201</v>
      </c>
      <c r="D6" s="66" t="s">
        <v>35</v>
      </c>
      <c r="E6" s="71">
        <v>3481.6435439999996</v>
      </c>
      <c r="F6" s="1"/>
    </row>
    <row r="7" spans="1:6" ht="20.25" customHeight="1">
      <c r="A7" s="58" t="s">
        <v>286</v>
      </c>
      <c r="B7" s="67">
        <v>14555.7</v>
      </c>
      <c r="C7" s="66" t="s">
        <v>163</v>
      </c>
      <c r="D7" s="66" t="s">
        <v>164</v>
      </c>
      <c r="E7" s="71">
        <v>35</v>
      </c>
      <c r="F7" s="1"/>
    </row>
    <row r="8" spans="1:6" ht="20.25" customHeight="1">
      <c r="A8" s="58" t="s">
        <v>287</v>
      </c>
      <c r="B8" s="59">
        <v>0</v>
      </c>
      <c r="C8" s="66" t="s">
        <v>165</v>
      </c>
      <c r="D8" s="66" t="s">
        <v>166</v>
      </c>
      <c r="E8" s="71">
        <v>35</v>
      </c>
      <c r="F8" s="1"/>
    </row>
    <row r="9" spans="1:6" ht="20.25" customHeight="1">
      <c r="A9" s="58" t="s">
        <v>113</v>
      </c>
      <c r="B9" s="59">
        <v>0</v>
      </c>
      <c r="C9" s="66" t="s">
        <v>0</v>
      </c>
      <c r="D9" s="66" t="s">
        <v>167</v>
      </c>
      <c r="E9" s="71">
        <v>1972.943544</v>
      </c>
      <c r="F9" s="1"/>
    </row>
    <row r="10" spans="1:6" ht="20.25" customHeight="1">
      <c r="A10" s="60" t="s">
        <v>114</v>
      </c>
      <c r="B10" s="59">
        <v>0</v>
      </c>
      <c r="C10" s="66" t="s">
        <v>1</v>
      </c>
      <c r="D10" s="66" t="s">
        <v>168</v>
      </c>
      <c r="E10" s="71">
        <v>964.028344</v>
      </c>
      <c r="F10" s="1"/>
    </row>
    <row r="11" spans="1:6" ht="20.25" customHeight="1">
      <c r="A11" s="60" t="s">
        <v>118</v>
      </c>
      <c r="B11" s="59">
        <v>0</v>
      </c>
      <c r="C11" s="66" t="s">
        <v>2</v>
      </c>
      <c r="D11" s="66" t="s">
        <v>166</v>
      </c>
      <c r="E11" s="71">
        <v>73.9152</v>
      </c>
      <c r="F11" s="1"/>
    </row>
    <row r="12" spans="1:6" ht="20.25" customHeight="1">
      <c r="A12" s="60" t="s">
        <v>123</v>
      </c>
      <c r="B12" s="67">
        <v>1637.23</v>
      </c>
      <c r="C12" s="66" t="s">
        <v>169</v>
      </c>
      <c r="D12" s="66" t="s">
        <v>170</v>
      </c>
      <c r="E12" s="71">
        <v>935</v>
      </c>
      <c r="F12" s="1"/>
    </row>
    <row r="13" spans="1:6" ht="20.25" customHeight="1">
      <c r="A13" s="61"/>
      <c r="B13" s="59"/>
      <c r="C13" s="66" t="s">
        <v>171</v>
      </c>
      <c r="D13" s="66" t="s">
        <v>172</v>
      </c>
      <c r="E13" s="71">
        <v>39</v>
      </c>
      <c r="F13" s="1"/>
    </row>
    <row r="14" spans="1:6" ht="31.5" customHeight="1">
      <c r="A14" s="58"/>
      <c r="B14" s="59"/>
      <c r="C14" s="66" t="s">
        <v>173</v>
      </c>
      <c r="D14" s="66" t="s">
        <v>174</v>
      </c>
      <c r="E14" s="71">
        <v>39</v>
      </c>
      <c r="F14" s="1"/>
    </row>
    <row r="15" spans="1:6" ht="20.25" customHeight="1">
      <c r="A15" s="58"/>
      <c r="B15" s="59"/>
      <c r="C15" s="66" t="s">
        <v>175</v>
      </c>
      <c r="D15" s="66" t="s">
        <v>176</v>
      </c>
      <c r="E15" s="71">
        <v>15</v>
      </c>
      <c r="F15" s="1"/>
    </row>
    <row r="16" spans="1:6" ht="20.25" customHeight="1">
      <c r="A16" s="58"/>
      <c r="B16" s="59"/>
      <c r="C16" s="66" t="s">
        <v>177</v>
      </c>
      <c r="D16" s="66" t="s">
        <v>178</v>
      </c>
      <c r="E16" s="71">
        <v>15</v>
      </c>
      <c r="F16" s="1"/>
    </row>
    <row r="17" spans="1:6" ht="20.25" customHeight="1">
      <c r="A17" s="58"/>
      <c r="B17" s="59"/>
      <c r="C17" s="66" t="s">
        <v>179</v>
      </c>
      <c r="D17" s="66" t="s">
        <v>180</v>
      </c>
      <c r="E17" s="71">
        <v>500</v>
      </c>
      <c r="F17" s="1"/>
    </row>
    <row r="18" spans="1:6" ht="20.25" customHeight="1">
      <c r="A18" s="61"/>
      <c r="B18" s="62"/>
      <c r="C18" s="66" t="s">
        <v>181</v>
      </c>
      <c r="D18" s="66" t="s">
        <v>182</v>
      </c>
      <c r="E18" s="71">
        <v>500</v>
      </c>
      <c r="F18" s="1"/>
    </row>
    <row r="19" spans="1:6" ht="20.25" customHeight="1">
      <c r="A19" s="61"/>
      <c r="B19" s="62"/>
      <c r="C19" s="66" t="s">
        <v>183</v>
      </c>
      <c r="D19" s="66" t="s">
        <v>184</v>
      </c>
      <c r="E19" s="71">
        <v>35</v>
      </c>
      <c r="F19" s="1"/>
    </row>
    <row r="20" spans="1:6" ht="20.25" customHeight="1">
      <c r="A20" s="61"/>
      <c r="B20" s="62"/>
      <c r="C20" s="66" t="s">
        <v>185</v>
      </c>
      <c r="D20" s="66" t="s">
        <v>186</v>
      </c>
      <c r="E20" s="71">
        <v>35</v>
      </c>
      <c r="F20" s="1"/>
    </row>
    <row r="21" spans="1:6" ht="20.25" customHeight="1">
      <c r="A21" s="61"/>
      <c r="B21" s="62"/>
      <c r="C21" s="66" t="s">
        <v>187</v>
      </c>
      <c r="D21" s="66" t="s">
        <v>188</v>
      </c>
      <c r="E21" s="71">
        <v>85</v>
      </c>
      <c r="F21" s="1"/>
    </row>
    <row r="22" spans="1:6" ht="24.75" customHeight="1">
      <c r="A22" s="61"/>
      <c r="B22" s="62"/>
      <c r="C22" s="66" t="s">
        <v>189</v>
      </c>
      <c r="D22" s="66" t="s">
        <v>190</v>
      </c>
      <c r="E22" s="71">
        <v>85</v>
      </c>
      <c r="F22" s="1"/>
    </row>
    <row r="23" spans="1:6" ht="24.75" customHeight="1">
      <c r="A23" s="61"/>
      <c r="B23" s="62"/>
      <c r="C23" s="66" t="s">
        <v>191</v>
      </c>
      <c r="D23" s="66" t="s">
        <v>192</v>
      </c>
      <c r="E23" s="71">
        <v>799.7</v>
      </c>
      <c r="F23" s="1"/>
    </row>
    <row r="24" spans="1:6" ht="24.75" customHeight="1">
      <c r="A24" s="61"/>
      <c r="B24" s="62"/>
      <c r="C24" s="66" t="s">
        <v>193</v>
      </c>
      <c r="D24" s="66" t="s">
        <v>194</v>
      </c>
      <c r="E24" s="71">
        <v>799.7</v>
      </c>
      <c r="F24" s="1"/>
    </row>
    <row r="25" spans="1:6" ht="24.75" customHeight="1">
      <c r="A25" s="61"/>
      <c r="B25" s="62"/>
      <c r="C25" s="66">
        <v>203</v>
      </c>
      <c r="D25" s="66" t="s">
        <v>195</v>
      </c>
      <c r="E25" s="71">
        <v>40</v>
      </c>
      <c r="F25" s="1"/>
    </row>
    <row r="26" spans="1:6" ht="24.75" customHeight="1">
      <c r="A26" s="61"/>
      <c r="B26" s="62"/>
      <c r="C26" s="66" t="s">
        <v>196</v>
      </c>
      <c r="D26" s="66" t="s">
        <v>197</v>
      </c>
      <c r="E26" s="71">
        <v>40</v>
      </c>
      <c r="F26" s="1"/>
    </row>
    <row r="27" spans="1:6" ht="24.75" customHeight="1">
      <c r="A27" s="61"/>
      <c r="B27" s="62"/>
      <c r="C27" s="66" t="s">
        <v>198</v>
      </c>
      <c r="D27" s="66" t="s">
        <v>199</v>
      </c>
      <c r="E27" s="71">
        <v>40</v>
      </c>
      <c r="F27" s="1"/>
    </row>
    <row r="28" spans="1:6" ht="24.75" customHeight="1">
      <c r="A28" s="61"/>
      <c r="B28" s="62"/>
      <c r="C28" s="66">
        <v>204</v>
      </c>
      <c r="D28" s="66" t="s">
        <v>200</v>
      </c>
      <c r="E28" s="71">
        <v>1401</v>
      </c>
      <c r="F28" s="1"/>
    </row>
    <row r="29" spans="1:6" ht="24.75" customHeight="1">
      <c r="A29" s="61"/>
      <c r="B29" s="62"/>
      <c r="C29" s="66" t="s">
        <v>201</v>
      </c>
      <c r="D29" s="66" t="s">
        <v>202</v>
      </c>
      <c r="E29" s="71">
        <v>1401</v>
      </c>
      <c r="F29" s="1"/>
    </row>
    <row r="30" spans="1:6" ht="24.75" customHeight="1">
      <c r="A30" s="61"/>
      <c r="B30" s="62"/>
      <c r="C30" s="66" t="s">
        <v>203</v>
      </c>
      <c r="D30" s="66" t="s">
        <v>204</v>
      </c>
      <c r="E30" s="71">
        <v>1401</v>
      </c>
      <c r="F30" s="1"/>
    </row>
    <row r="31" spans="1:6" ht="24.75" customHeight="1">
      <c r="A31" s="61"/>
      <c r="B31" s="62"/>
      <c r="C31" s="66">
        <v>205</v>
      </c>
      <c r="D31" s="66" t="s">
        <v>205</v>
      </c>
      <c r="E31" s="71">
        <v>738</v>
      </c>
      <c r="F31" s="1"/>
    </row>
    <row r="32" spans="1:6" ht="24.75" customHeight="1">
      <c r="A32" s="61"/>
      <c r="B32" s="62"/>
      <c r="C32" s="66" t="s">
        <v>206</v>
      </c>
      <c r="D32" s="66" t="s">
        <v>207</v>
      </c>
      <c r="E32" s="71">
        <v>738</v>
      </c>
      <c r="F32" s="1"/>
    </row>
    <row r="33" spans="1:6" ht="24.75" customHeight="1">
      <c r="A33" s="61"/>
      <c r="B33" s="62"/>
      <c r="C33" s="66" t="s">
        <v>208</v>
      </c>
      <c r="D33" s="66" t="s">
        <v>209</v>
      </c>
      <c r="E33" s="71">
        <v>738</v>
      </c>
      <c r="F33" s="1"/>
    </row>
    <row r="34" spans="1:6" ht="24.75" customHeight="1">
      <c r="A34" s="61"/>
      <c r="B34" s="62"/>
      <c r="C34" s="66">
        <v>206</v>
      </c>
      <c r="D34" s="66" t="s">
        <v>210</v>
      </c>
      <c r="E34" s="71">
        <v>6</v>
      </c>
      <c r="F34" s="1"/>
    </row>
    <row r="35" spans="1:6" ht="24.75" customHeight="1">
      <c r="A35" s="61"/>
      <c r="B35" s="62"/>
      <c r="C35" s="66" t="s">
        <v>211</v>
      </c>
      <c r="D35" s="66" t="s">
        <v>212</v>
      </c>
      <c r="E35" s="71">
        <v>6</v>
      </c>
      <c r="F35" s="1"/>
    </row>
    <row r="36" spans="1:6" ht="24.75" customHeight="1">
      <c r="A36" s="61"/>
      <c r="B36" s="62"/>
      <c r="C36" s="66" t="s">
        <v>213</v>
      </c>
      <c r="D36" s="66" t="s">
        <v>214</v>
      </c>
      <c r="E36" s="71">
        <v>6</v>
      </c>
      <c r="F36" s="1"/>
    </row>
    <row r="37" spans="1:6" ht="24.75" customHeight="1">
      <c r="A37" s="61"/>
      <c r="B37" s="62"/>
      <c r="C37" s="66">
        <v>207</v>
      </c>
      <c r="D37" s="66" t="s">
        <v>215</v>
      </c>
      <c r="E37" s="71">
        <v>90</v>
      </c>
      <c r="F37" s="1"/>
    </row>
    <row r="38" spans="1:6" ht="24.75" customHeight="1">
      <c r="A38" s="61"/>
      <c r="B38" s="62"/>
      <c r="C38" s="66" t="s">
        <v>216</v>
      </c>
      <c r="D38" s="66" t="s">
        <v>217</v>
      </c>
      <c r="E38" s="71">
        <v>90</v>
      </c>
      <c r="F38" s="1"/>
    </row>
    <row r="39" spans="1:6" ht="24.75" customHeight="1">
      <c r="A39" s="61"/>
      <c r="B39" s="62"/>
      <c r="C39" s="66" t="s">
        <v>218</v>
      </c>
      <c r="D39" s="66" t="s">
        <v>219</v>
      </c>
      <c r="E39" s="71">
        <v>90</v>
      </c>
      <c r="F39" s="1"/>
    </row>
    <row r="40" spans="1:6" ht="24.75" customHeight="1">
      <c r="A40" s="61"/>
      <c r="B40" s="62"/>
      <c r="C40" s="66">
        <v>208</v>
      </c>
      <c r="D40" s="66" t="s">
        <v>37</v>
      </c>
      <c r="E40" s="71">
        <v>483.235196</v>
      </c>
      <c r="F40" s="1"/>
    </row>
    <row r="41" spans="1:6" ht="24.75" customHeight="1">
      <c r="A41" s="61"/>
      <c r="B41" s="62"/>
      <c r="C41" s="66" t="s">
        <v>220</v>
      </c>
      <c r="D41" s="66" t="s">
        <v>221</v>
      </c>
      <c r="E41" s="71">
        <v>70</v>
      </c>
      <c r="F41" s="1"/>
    </row>
    <row r="42" spans="1:6" ht="24.75" customHeight="1">
      <c r="A42" s="61"/>
      <c r="B42" s="62"/>
      <c r="C42" s="66" t="s">
        <v>222</v>
      </c>
      <c r="D42" s="66" t="s">
        <v>223</v>
      </c>
      <c r="E42" s="71">
        <v>70</v>
      </c>
      <c r="F42" s="1"/>
    </row>
    <row r="43" spans="1:6" ht="24.75" customHeight="1">
      <c r="A43" s="61"/>
      <c r="B43" s="62"/>
      <c r="C43" s="66" t="s">
        <v>224</v>
      </c>
      <c r="D43" s="66" t="s">
        <v>225</v>
      </c>
      <c r="E43" s="71">
        <v>130</v>
      </c>
      <c r="F43" s="1"/>
    </row>
    <row r="44" spans="1:6" ht="24.75" customHeight="1">
      <c r="A44" s="61"/>
      <c r="B44" s="62"/>
      <c r="C44" s="66" t="s">
        <v>226</v>
      </c>
      <c r="D44" s="66" t="s">
        <v>227</v>
      </c>
      <c r="E44" s="71">
        <v>130</v>
      </c>
      <c r="F44" s="1"/>
    </row>
    <row r="45" spans="1:6" ht="24.75" customHeight="1">
      <c r="A45" s="61"/>
      <c r="B45" s="62"/>
      <c r="C45" s="66" t="s">
        <v>3</v>
      </c>
      <c r="D45" s="66" t="s">
        <v>39</v>
      </c>
      <c r="E45" s="71">
        <v>201.235196</v>
      </c>
      <c r="F45" s="1"/>
    </row>
    <row r="46" spans="1:6" ht="24.75" customHeight="1">
      <c r="A46" s="61"/>
      <c r="B46" s="62"/>
      <c r="C46" s="66" t="s">
        <v>4</v>
      </c>
      <c r="D46" s="66" t="s">
        <v>228</v>
      </c>
      <c r="E46" s="71">
        <v>10.034</v>
      </c>
      <c r="F46" s="1"/>
    </row>
    <row r="47" spans="1:6" ht="24.75" customHeight="1">
      <c r="A47" s="61"/>
      <c r="B47" s="62"/>
      <c r="C47" s="66" t="s">
        <v>5</v>
      </c>
      <c r="D47" s="66" t="s">
        <v>229</v>
      </c>
      <c r="E47" s="71">
        <v>19.785</v>
      </c>
      <c r="F47" s="1"/>
    </row>
    <row r="48" spans="1:6" ht="24.75" customHeight="1">
      <c r="A48" s="61"/>
      <c r="B48" s="62"/>
      <c r="C48" s="66" t="s">
        <v>6</v>
      </c>
      <c r="D48" s="66" t="s">
        <v>230</v>
      </c>
      <c r="E48" s="71">
        <v>122.44086</v>
      </c>
      <c r="F48" s="1"/>
    </row>
    <row r="49" spans="1:6" ht="24.75" customHeight="1">
      <c r="A49" s="61"/>
      <c r="B49" s="62"/>
      <c r="C49" s="66" t="s">
        <v>7</v>
      </c>
      <c r="D49" s="66" t="s">
        <v>231</v>
      </c>
      <c r="E49" s="71">
        <v>48.975336</v>
      </c>
      <c r="F49" s="1"/>
    </row>
    <row r="50" spans="1:6" ht="24.75" customHeight="1">
      <c r="A50" s="61"/>
      <c r="B50" s="62"/>
      <c r="C50" s="66" t="s">
        <v>232</v>
      </c>
      <c r="D50" s="66" t="s">
        <v>233</v>
      </c>
      <c r="E50" s="71">
        <v>41</v>
      </c>
      <c r="F50" s="1"/>
    </row>
    <row r="51" spans="1:6" ht="24.75" customHeight="1">
      <c r="A51" s="61"/>
      <c r="B51" s="62"/>
      <c r="C51" s="66" t="s">
        <v>234</v>
      </c>
      <c r="D51" s="66" t="s">
        <v>235</v>
      </c>
      <c r="E51" s="71">
        <v>41</v>
      </c>
      <c r="F51" s="1"/>
    </row>
    <row r="52" spans="1:6" ht="24.75" customHeight="1">
      <c r="A52" s="61"/>
      <c r="B52" s="62"/>
      <c r="C52" s="66" t="s">
        <v>236</v>
      </c>
      <c r="D52" s="66" t="s">
        <v>237</v>
      </c>
      <c r="E52" s="71">
        <v>6</v>
      </c>
      <c r="F52" s="1"/>
    </row>
    <row r="53" spans="1:6" ht="24.75" customHeight="1">
      <c r="A53" s="61"/>
      <c r="B53" s="62"/>
      <c r="C53" s="66" t="s">
        <v>238</v>
      </c>
      <c r="D53" s="66" t="s">
        <v>239</v>
      </c>
      <c r="E53" s="71">
        <v>6</v>
      </c>
      <c r="F53" s="1"/>
    </row>
    <row r="54" spans="1:6" ht="24.75" customHeight="1">
      <c r="A54" s="61"/>
      <c r="B54" s="62"/>
      <c r="C54" s="66" t="s">
        <v>240</v>
      </c>
      <c r="D54" s="66" t="s">
        <v>241</v>
      </c>
      <c r="E54" s="71">
        <v>35</v>
      </c>
      <c r="F54" s="1"/>
    </row>
    <row r="55" spans="1:6" ht="24.75" customHeight="1">
      <c r="A55" s="61"/>
      <c r="B55" s="62"/>
      <c r="C55" s="66" t="s">
        <v>242</v>
      </c>
      <c r="D55" s="66" t="s">
        <v>243</v>
      </c>
      <c r="E55" s="71">
        <v>35</v>
      </c>
      <c r="F55" s="1"/>
    </row>
    <row r="56" spans="1:6" ht="24.75" customHeight="1">
      <c r="A56" s="61"/>
      <c r="B56" s="62"/>
      <c r="C56" s="66">
        <v>210</v>
      </c>
      <c r="D56" s="66" t="s">
        <v>244</v>
      </c>
      <c r="E56" s="71">
        <v>811.902644</v>
      </c>
      <c r="F56" s="1"/>
    </row>
    <row r="57" spans="1:6" ht="24.75" customHeight="1">
      <c r="A57" s="61"/>
      <c r="B57" s="62"/>
      <c r="C57" s="66" t="s">
        <v>245</v>
      </c>
      <c r="D57" s="66" t="s">
        <v>246</v>
      </c>
      <c r="E57" s="71">
        <v>703</v>
      </c>
      <c r="F57" s="1"/>
    </row>
    <row r="58" spans="1:6" ht="24.75" customHeight="1">
      <c r="A58" s="61"/>
      <c r="B58" s="62"/>
      <c r="C58" s="66" t="s">
        <v>247</v>
      </c>
      <c r="D58" s="66" t="s">
        <v>248</v>
      </c>
      <c r="E58" s="71">
        <v>703</v>
      </c>
      <c r="F58" s="1"/>
    </row>
    <row r="59" spans="1:6" ht="24.75" customHeight="1">
      <c r="A59" s="61"/>
      <c r="B59" s="62"/>
      <c r="C59" s="66" t="s">
        <v>249</v>
      </c>
      <c r="D59" s="66" t="s">
        <v>250</v>
      </c>
      <c r="E59" s="71">
        <v>25</v>
      </c>
      <c r="F59" s="1"/>
    </row>
    <row r="60" spans="1:6" ht="24.75" customHeight="1">
      <c r="A60" s="61"/>
      <c r="B60" s="62"/>
      <c r="C60" s="66" t="s">
        <v>251</v>
      </c>
      <c r="D60" s="66" t="s">
        <v>252</v>
      </c>
      <c r="E60" s="71">
        <v>25</v>
      </c>
      <c r="F60" s="1"/>
    </row>
    <row r="61" spans="1:6" ht="24.75" customHeight="1">
      <c r="A61" s="61"/>
      <c r="B61" s="62"/>
      <c r="C61" s="66" t="s">
        <v>8</v>
      </c>
      <c r="D61" s="66" t="s">
        <v>43</v>
      </c>
      <c r="E61" s="71">
        <v>83.90264400000001</v>
      </c>
      <c r="F61" s="1"/>
    </row>
    <row r="62" spans="1:6" ht="24.75" customHeight="1">
      <c r="A62" s="61"/>
      <c r="B62" s="62"/>
      <c r="C62" s="66" t="s">
        <v>9</v>
      </c>
      <c r="D62" s="66" t="s">
        <v>253</v>
      </c>
      <c r="E62" s="71">
        <v>46.872378</v>
      </c>
      <c r="F62" s="1"/>
    </row>
    <row r="63" spans="1:6" ht="24.75" customHeight="1">
      <c r="A63" s="61"/>
      <c r="B63" s="62"/>
      <c r="C63" s="66" t="s">
        <v>10</v>
      </c>
      <c r="D63" s="66" t="s">
        <v>254</v>
      </c>
      <c r="E63" s="71">
        <v>37.030266</v>
      </c>
      <c r="F63" s="1"/>
    </row>
    <row r="64" spans="1:6" ht="24.75" customHeight="1">
      <c r="A64" s="61"/>
      <c r="B64" s="62"/>
      <c r="C64" s="66">
        <v>212</v>
      </c>
      <c r="D64" s="66" t="s">
        <v>255</v>
      </c>
      <c r="E64" s="71">
        <v>6699.148814999997</v>
      </c>
      <c r="F64" s="1"/>
    </row>
    <row r="65" spans="1:6" ht="24.75" customHeight="1">
      <c r="A65" s="61"/>
      <c r="B65" s="62"/>
      <c r="C65" s="66" t="s">
        <v>256</v>
      </c>
      <c r="D65" s="66" t="s">
        <v>257</v>
      </c>
      <c r="E65" s="71">
        <v>1245.7690000000002</v>
      </c>
      <c r="F65" s="1"/>
    </row>
    <row r="66" spans="1:6" ht="24.75" customHeight="1">
      <c r="A66" s="61"/>
      <c r="B66" s="62"/>
      <c r="C66" s="66" t="s">
        <v>258</v>
      </c>
      <c r="D66" s="66" t="s">
        <v>259</v>
      </c>
      <c r="E66" s="71">
        <v>1245.7690000000002</v>
      </c>
      <c r="F66" s="1"/>
    </row>
    <row r="67" spans="1:6" ht="24.75" customHeight="1">
      <c r="A67" s="61"/>
      <c r="B67" s="62"/>
      <c r="C67" s="66" t="s">
        <v>260</v>
      </c>
      <c r="D67" s="66" t="s">
        <v>261</v>
      </c>
      <c r="E67" s="71">
        <v>1542</v>
      </c>
      <c r="F67" s="1"/>
    </row>
    <row r="68" spans="1:6" ht="24.75" customHeight="1">
      <c r="A68" s="61"/>
      <c r="B68" s="62"/>
      <c r="C68" s="66" t="s">
        <v>262</v>
      </c>
      <c r="D68" s="66" t="s">
        <v>263</v>
      </c>
      <c r="E68" s="71">
        <v>1542</v>
      </c>
      <c r="F68" s="1"/>
    </row>
    <row r="69" spans="1:6" ht="24.75" customHeight="1">
      <c r="A69" s="61"/>
      <c r="B69" s="62"/>
      <c r="C69" s="66" t="s">
        <v>264</v>
      </c>
      <c r="D69" s="66" t="s">
        <v>265</v>
      </c>
      <c r="E69" s="71">
        <v>3911.3798150000002</v>
      </c>
      <c r="F69" s="1"/>
    </row>
    <row r="70" spans="1:6" ht="24.75" customHeight="1">
      <c r="A70" s="61"/>
      <c r="B70" s="62"/>
      <c r="C70" s="66" t="s">
        <v>266</v>
      </c>
      <c r="D70" s="66" t="s">
        <v>267</v>
      </c>
      <c r="E70" s="71">
        <v>3911.3798150000002</v>
      </c>
      <c r="F70" s="1"/>
    </row>
    <row r="71" spans="1:6" ht="24.75" customHeight="1">
      <c r="A71" s="61"/>
      <c r="B71" s="62"/>
      <c r="C71" s="66">
        <v>213</v>
      </c>
      <c r="D71" s="66" t="s">
        <v>268</v>
      </c>
      <c r="E71" s="71">
        <v>96</v>
      </c>
      <c r="F71" s="1"/>
    </row>
    <row r="72" spans="1:6" ht="24.75" customHeight="1">
      <c r="A72" s="61"/>
      <c r="B72" s="62"/>
      <c r="C72" s="66" t="s">
        <v>269</v>
      </c>
      <c r="D72" s="66" t="s">
        <v>270</v>
      </c>
      <c r="E72" s="71">
        <v>96</v>
      </c>
      <c r="F72" s="1"/>
    </row>
    <row r="73" spans="1:6" ht="24.75" customHeight="1">
      <c r="A73" s="61"/>
      <c r="B73" s="62"/>
      <c r="C73" s="66" t="s">
        <v>271</v>
      </c>
      <c r="D73" s="66" t="s">
        <v>272</v>
      </c>
      <c r="E73" s="71">
        <v>96</v>
      </c>
      <c r="F73" s="1"/>
    </row>
    <row r="74" spans="1:6" ht="24.75" customHeight="1">
      <c r="A74" s="61"/>
      <c r="B74" s="62"/>
      <c r="C74" s="66">
        <v>215</v>
      </c>
      <c r="D74" s="66" t="s">
        <v>273</v>
      </c>
      <c r="E74" s="71">
        <v>2146</v>
      </c>
      <c r="F74" s="1"/>
    </row>
    <row r="75" spans="1:6" ht="20.25" customHeight="1">
      <c r="A75" s="61"/>
      <c r="B75" s="62"/>
      <c r="C75" s="66" t="s">
        <v>274</v>
      </c>
      <c r="D75" s="66" t="s">
        <v>275</v>
      </c>
      <c r="E75" s="71">
        <v>2146</v>
      </c>
      <c r="F75" s="1"/>
    </row>
    <row r="76" spans="1:6" ht="20.25" customHeight="1">
      <c r="A76" s="61"/>
      <c r="B76" s="62"/>
      <c r="C76" s="66" t="s">
        <v>276</v>
      </c>
      <c r="D76" s="66" t="s">
        <v>277</v>
      </c>
      <c r="E76" s="71">
        <v>2146</v>
      </c>
      <c r="F76" s="1"/>
    </row>
    <row r="77" spans="1:6" ht="20.25" customHeight="1">
      <c r="A77" s="61"/>
      <c r="B77" s="62"/>
      <c r="C77" s="66">
        <v>229</v>
      </c>
      <c r="D77" s="66" t="s">
        <v>46</v>
      </c>
      <c r="E77" s="71">
        <v>200</v>
      </c>
      <c r="F77" s="1"/>
    </row>
    <row r="78" spans="1:6" ht="20.25" customHeight="1">
      <c r="A78" s="61"/>
      <c r="B78" s="62"/>
      <c r="C78" s="66" t="s">
        <v>278</v>
      </c>
      <c r="D78" s="66" t="s">
        <v>279</v>
      </c>
      <c r="E78" s="71">
        <v>200</v>
      </c>
      <c r="F78" s="1"/>
    </row>
    <row r="79" spans="1:6" ht="20.25" customHeight="1">
      <c r="A79" s="61"/>
      <c r="B79" s="62"/>
      <c r="C79" s="66" t="s">
        <v>280</v>
      </c>
      <c r="D79" s="66" t="s">
        <v>281</v>
      </c>
      <c r="E79" s="71">
        <v>200</v>
      </c>
      <c r="F79" s="1"/>
    </row>
    <row r="80" spans="1:6" s="9" customFormat="1" ht="20.25" customHeight="1">
      <c r="A80" s="63" t="s">
        <v>13</v>
      </c>
      <c r="B80" s="64">
        <f>B6+B9+B10+B11+B12</f>
        <v>16192.93</v>
      </c>
      <c r="C80" s="114" t="s">
        <v>14</v>
      </c>
      <c r="D80" s="114"/>
      <c r="E80" s="102">
        <v>16192.930198999995</v>
      </c>
      <c r="F80" s="8"/>
    </row>
    <row r="81" spans="1:6" s="6" customFormat="1" ht="20.25" customHeight="1">
      <c r="A81" s="60" t="s">
        <v>152</v>
      </c>
      <c r="B81" s="59">
        <v>0</v>
      </c>
      <c r="C81" s="115"/>
      <c r="D81" s="116"/>
      <c r="E81" s="72"/>
      <c r="F81" s="1"/>
    </row>
    <row r="82" spans="1:6" s="6" customFormat="1" ht="20.25" customHeight="1">
      <c r="A82" s="60" t="s">
        <v>153</v>
      </c>
      <c r="B82" s="59">
        <v>0</v>
      </c>
      <c r="C82" s="112" t="s">
        <v>16</v>
      </c>
      <c r="D82" s="113"/>
      <c r="E82" s="73">
        <v>0</v>
      </c>
      <c r="F82" s="1"/>
    </row>
    <row r="83" spans="1:5" ht="20.25" customHeight="1">
      <c r="A83" s="65" t="s">
        <v>288</v>
      </c>
      <c r="B83" s="59">
        <f>SUM(B80:B82)</f>
        <v>16192.93</v>
      </c>
      <c r="C83" s="110" t="s">
        <v>141</v>
      </c>
      <c r="D83" s="111"/>
      <c r="E83" s="102">
        <v>16192.930198999995</v>
      </c>
    </row>
    <row r="84" spans="1:5" s="40" customFormat="1" ht="42" customHeight="1">
      <c r="A84" s="104" t="s">
        <v>115</v>
      </c>
      <c r="B84" s="104"/>
      <c r="C84" s="104"/>
      <c r="D84" s="104"/>
      <c r="E84" s="104"/>
    </row>
  </sheetData>
  <sheetProtection/>
  <mergeCells count="9">
    <mergeCell ref="A84:E84"/>
    <mergeCell ref="A2:E2"/>
    <mergeCell ref="A3:D3"/>
    <mergeCell ref="A4:B4"/>
    <mergeCell ref="C4:E4"/>
    <mergeCell ref="C83:D83"/>
    <mergeCell ref="C82:D82"/>
    <mergeCell ref="C80:D80"/>
    <mergeCell ref="C81:D81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B8" sqref="B8"/>
    </sheetView>
  </sheetViews>
  <sheetFormatPr defaultColWidth="9.33203125" defaultRowHeight="11.25"/>
  <cols>
    <col min="1" max="1" width="28.83203125" style="21" customWidth="1"/>
    <col min="2" max="2" width="14.66015625" style="21" customWidth="1"/>
    <col min="3" max="3" width="12" style="21" customWidth="1"/>
    <col min="4" max="4" width="14" style="21" customWidth="1"/>
    <col min="5" max="6" width="19.33203125" style="21" customWidth="1"/>
    <col min="7" max="7" width="15.33203125" style="21" customWidth="1"/>
    <col min="8" max="10" width="14" style="21" customWidth="1"/>
    <col min="11" max="11" width="14.33203125" style="21" customWidth="1"/>
    <col min="12" max="16384" width="9.33203125" style="21" customWidth="1"/>
  </cols>
  <sheetData>
    <row r="1" spans="1:11" ht="21" customHeight="1">
      <c r="A1" s="29" t="s">
        <v>120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27" customHeight="1">
      <c r="A2" s="105" t="s">
        <v>148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34.5" customHeight="1">
      <c r="A3" s="120" t="s">
        <v>290</v>
      </c>
      <c r="B3" s="120"/>
      <c r="C3" s="120"/>
      <c r="D3" s="120"/>
      <c r="E3" s="120"/>
      <c r="F3" s="32"/>
      <c r="G3" s="32"/>
      <c r="H3" s="32"/>
      <c r="I3" s="32"/>
      <c r="J3" s="32"/>
      <c r="K3" s="3" t="s">
        <v>11</v>
      </c>
    </row>
    <row r="4" spans="1:11" s="22" customFormat="1" ht="34.5" customHeight="1">
      <c r="A4" s="117" t="s">
        <v>82</v>
      </c>
      <c r="B4" s="117" t="s">
        <v>101</v>
      </c>
      <c r="C4" s="117" t="s">
        <v>83</v>
      </c>
      <c r="D4" s="121" t="s">
        <v>84</v>
      </c>
      <c r="E4" s="122"/>
      <c r="F4" s="122"/>
      <c r="G4" s="117" t="s">
        <v>85</v>
      </c>
      <c r="H4" s="117" t="s">
        <v>86</v>
      </c>
      <c r="I4" s="119" t="s">
        <v>119</v>
      </c>
      <c r="J4" s="119" t="s">
        <v>124</v>
      </c>
      <c r="K4" s="117" t="s">
        <v>87</v>
      </c>
    </row>
    <row r="5" spans="1:11" s="22" customFormat="1" ht="34.5" customHeight="1">
      <c r="A5" s="118"/>
      <c r="B5" s="118"/>
      <c r="C5" s="118"/>
      <c r="D5" s="33" t="s">
        <v>102</v>
      </c>
      <c r="E5" s="33" t="s">
        <v>88</v>
      </c>
      <c r="F5" s="33" t="s">
        <v>89</v>
      </c>
      <c r="G5" s="118"/>
      <c r="H5" s="118"/>
      <c r="I5" s="118"/>
      <c r="J5" s="123"/>
      <c r="K5" s="118"/>
    </row>
    <row r="6" spans="1:11" s="22" customFormat="1" ht="34.5" customHeight="1">
      <c r="A6" s="33" t="s">
        <v>90</v>
      </c>
      <c r="B6" s="33">
        <v>1</v>
      </c>
      <c r="C6" s="33">
        <v>2</v>
      </c>
      <c r="D6" s="33">
        <v>3</v>
      </c>
      <c r="E6" s="33">
        <v>4</v>
      </c>
      <c r="F6" s="33">
        <v>5</v>
      </c>
      <c r="G6" s="33">
        <v>6</v>
      </c>
      <c r="H6" s="33">
        <v>7</v>
      </c>
      <c r="I6" s="33">
        <v>8</v>
      </c>
      <c r="J6" s="33">
        <v>9</v>
      </c>
      <c r="K6" s="33">
        <v>10</v>
      </c>
    </row>
    <row r="7" spans="1:11" s="22" customFormat="1" ht="34.5" customHeight="1">
      <c r="A7" s="33" t="s">
        <v>28</v>
      </c>
      <c r="B7" s="77">
        <f>B8+B9+B10</f>
        <v>16192.930198999999</v>
      </c>
      <c r="C7" s="77">
        <v>0</v>
      </c>
      <c r="D7" s="77">
        <f aca="true" t="shared" si="0" ref="D7:J7">D8+D9+D10</f>
        <v>14555.700198999999</v>
      </c>
      <c r="E7" s="77">
        <f t="shared" si="0"/>
        <v>14555.700198999999</v>
      </c>
      <c r="F7" s="77">
        <v>0</v>
      </c>
      <c r="G7" s="77">
        <v>0</v>
      </c>
      <c r="H7" s="77">
        <v>0</v>
      </c>
      <c r="I7" s="77">
        <v>0</v>
      </c>
      <c r="J7" s="77">
        <f t="shared" si="0"/>
        <v>1637.23</v>
      </c>
      <c r="K7" s="75">
        <v>0</v>
      </c>
    </row>
    <row r="8" spans="1:11" s="22" customFormat="1" ht="34.5" customHeight="1">
      <c r="A8" s="74" t="s">
        <v>291</v>
      </c>
      <c r="B8" s="77">
        <f>D8+J8</f>
        <v>15238.387117999999</v>
      </c>
      <c r="C8" s="75">
        <v>0</v>
      </c>
      <c r="D8" s="76">
        <v>13601.157118</v>
      </c>
      <c r="E8" s="76">
        <v>13601.157118</v>
      </c>
      <c r="F8" s="77">
        <v>0</v>
      </c>
      <c r="G8" s="77">
        <v>0</v>
      </c>
      <c r="H8" s="77">
        <v>0</v>
      </c>
      <c r="I8" s="77">
        <v>0</v>
      </c>
      <c r="J8" s="75">
        <v>1637.23</v>
      </c>
      <c r="K8" s="75">
        <v>0</v>
      </c>
    </row>
    <row r="9" spans="1:11" s="22" customFormat="1" ht="34.5" customHeight="1">
      <c r="A9" s="74" t="s">
        <v>292</v>
      </c>
      <c r="B9" s="77">
        <f>D9+J9</f>
        <v>703.4221949999999</v>
      </c>
      <c r="C9" s="75">
        <v>0</v>
      </c>
      <c r="D9" s="76">
        <v>703.4221949999999</v>
      </c>
      <c r="E9" s="76">
        <v>703.4221949999999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5">
        <v>0</v>
      </c>
    </row>
    <row r="10" spans="1:11" s="22" customFormat="1" ht="34.5" customHeight="1">
      <c r="A10" s="74" t="s">
        <v>293</v>
      </c>
      <c r="B10" s="77">
        <f>D10+J10</f>
        <v>251.120886</v>
      </c>
      <c r="C10" s="75">
        <v>0</v>
      </c>
      <c r="D10" s="76">
        <v>251.120886</v>
      </c>
      <c r="E10" s="76">
        <v>251.120886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5">
        <v>0</v>
      </c>
    </row>
    <row r="11" spans="1:11" s="40" customFormat="1" ht="42" customHeight="1">
      <c r="A11" s="104" t="s">
        <v>115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ht="20.25">
      <c r="A12" s="23"/>
    </row>
    <row r="26" ht="12" customHeight="1"/>
  </sheetData>
  <sheetProtection/>
  <mergeCells count="12">
    <mergeCell ref="A11:K11"/>
    <mergeCell ref="D4:F4"/>
    <mergeCell ref="J4:J5"/>
    <mergeCell ref="A2:K2"/>
    <mergeCell ref="A4:A5"/>
    <mergeCell ref="B4:B5"/>
    <mergeCell ref="C4:C5"/>
    <mergeCell ref="G4:G5"/>
    <mergeCell ref="H4:H5"/>
    <mergeCell ref="K4:K5"/>
    <mergeCell ref="I4:I5"/>
    <mergeCell ref="A3:E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zoomScalePageLayoutView="0" workbookViewId="0" topLeftCell="A1">
      <selection activeCell="D16" sqref="D16"/>
    </sheetView>
  </sheetViews>
  <sheetFormatPr defaultColWidth="12" defaultRowHeight="11.25"/>
  <cols>
    <col min="1" max="1" width="39.66015625" style="31" customWidth="1"/>
    <col min="2" max="5" width="27.33203125" style="31" customWidth="1"/>
    <col min="6" max="16384" width="12" style="31" customWidth="1"/>
  </cols>
  <sheetData>
    <row r="1" ht="24" customHeight="1">
      <c r="A1" s="31" t="s">
        <v>121</v>
      </c>
    </row>
    <row r="2" spans="1:5" ht="27">
      <c r="A2" s="105" t="s">
        <v>147</v>
      </c>
      <c r="B2" s="105"/>
      <c r="C2" s="105"/>
      <c r="D2" s="105"/>
      <c r="E2" s="105"/>
    </row>
    <row r="3" spans="1:5" ht="19.5" customHeight="1">
      <c r="A3" s="126" t="s">
        <v>360</v>
      </c>
      <c r="B3" s="127"/>
      <c r="C3" s="34" t="s">
        <v>91</v>
      </c>
      <c r="D3" s="34" t="s">
        <v>91</v>
      </c>
      <c r="E3" s="3" t="s">
        <v>11</v>
      </c>
    </row>
    <row r="4" spans="1:5" ht="25.5" customHeight="1">
      <c r="A4" s="124" t="s">
        <v>82</v>
      </c>
      <c r="B4" s="124" t="s">
        <v>103</v>
      </c>
      <c r="C4" s="124" t="s">
        <v>29</v>
      </c>
      <c r="D4" s="125"/>
      <c r="E4" s="124" t="s">
        <v>30</v>
      </c>
    </row>
    <row r="5" spans="1:5" ht="25.5" customHeight="1">
      <c r="A5" s="125"/>
      <c r="B5" s="125"/>
      <c r="C5" s="35" t="s">
        <v>92</v>
      </c>
      <c r="D5" s="35" t="s">
        <v>93</v>
      </c>
      <c r="E5" s="125"/>
    </row>
    <row r="6" spans="1:5" ht="25.5" customHeight="1">
      <c r="A6" s="36" t="s">
        <v>90</v>
      </c>
      <c r="B6" s="79">
        <v>1</v>
      </c>
      <c r="C6" s="79">
        <v>2</v>
      </c>
      <c r="D6" s="79">
        <v>3</v>
      </c>
      <c r="E6" s="79">
        <v>4</v>
      </c>
    </row>
    <row r="7" spans="1:5" ht="25.5" customHeight="1">
      <c r="A7" s="35" t="s">
        <v>28</v>
      </c>
      <c r="B7" s="78">
        <f>B8+B9+B10</f>
        <v>16192.930198999999</v>
      </c>
      <c r="C7" s="78">
        <f>C8+C9+C10</f>
        <v>2713.2434479999997</v>
      </c>
      <c r="D7" s="78">
        <f>D8+D9+D10</f>
        <v>1920.3167509999998</v>
      </c>
      <c r="E7" s="78">
        <f>E8+E9+E10</f>
        <v>11559.369999999999</v>
      </c>
    </row>
    <row r="8" spans="1:5" ht="25.5" customHeight="1">
      <c r="A8" s="74" t="s">
        <v>291</v>
      </c>
      <c r="B8" s="78">
        <f>C8+D8+E8</f>
        <v>15238.387117999999</v>
      </c>
      <c r="C8" s="78">
        <v>1891.169692</v>
      </c>
      <c r="D8" s="78">
        <v>1787.847426</v>
      </c>
      <c r="E8" s="76">
        <v>11559.369999999999</v>
      </c>
    </row>
    <row r="9" spans="1:5" ht="25.5" customHeight="1">
      <c r="A9" s="74" t="s">
        <v>292</v>
      </c>
      <c r="B9" s="78">
        <f>C9+D9+E9</f>
        <v>703.422195</v>
      </c>
      <c r="C9" s="78">
        <v>606.196387</v>
      </c>
      <c r="D9" s="78">
        <v>97.22580800000001</v>
      </c>
      <c r="E9" s="78">
        <v>0</v>
      </c>
    </row>
    <row r="10" spans="1:5" ht="25.5" customHeight="1">
      <c r="A10" s="74" t="s">
        <v>293</v>
      </c>
      <c r="B10" s="78">
        <f>C10+D10+E10</f>
        <v>251.12088599999998</v>
      </c>
      <c r="C10" s="78">
        <v>215.877369</v>
      </c>
      <c r="D10" s="155">
        <v>35.243517</v>
      </c>
      <c r="E10" s="78">
        <v>0</v>
      </c>
    </row>
    <row r="11" ht="20.25">
      <c r="A11" s="24" t="s">
        <v>91</v>
      </c>
    </row>
  </sheetData>
  <sheetProtection/>
  <mergeCells count="6">
    <mergeCell ref="A2:E2"/>
    <mergeCell ref="A4:A5"/>
    <mergeCell ref="B4:B5"/>
    <mergeCell ref="C4:D4"/>
    <mergeCell ref="E4:E5"/>
    <mergeCell ref="A3: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22">
      <selection activeCell="D37" sqref="D37"/>
    </sheetView>
  </sheetViews>
  <sheetFormatPr defaultColWidth="9.33203125" defaultRowHeight="11.25"/>
  <cols>
    <col min="1" max="1" width="31" style="10" customWidth="1"/>
    <col min="2" max="2" width="20" style="11" customWidth="1"/>
    <col min="3" max="3" width="18.33203125" style="11" customWidth="1"/>
    <col min="4" max="4" width="46.66015625" style="11" customWidth="1"/>
    <col min="5" max="5" width="23.83203125" style="11" customWidth="1"/>
    <col min="6" max="6" width="10.83203125" style="11" customWidth="1"/>
    <col min="7" max="7" width="9.33203125" style="11" customWidth="1"/>
    <col min="8" max="8" width="17.5" style="11" bestFit="1" customWidth="1"/>
    <col min="9" max="16384" width="9.33203125" style="11" customWidth="1"/>
  </cols>
  <sheetData>
    <row r="1" ht="21" customHeight="1">
      <c r="A1" s="10" t="s">
        <v>122</v>
      </c>
    </row>
    <row r="2" spans="1:6" ht="37.5" customHeight="1">
      <c r="A2" s="105" t="s">
        <v>146</v>
      </c>
      <c r="B2" s="105"/>
      <c r="C2" s="105"/>
      <c r="D2" s="105"/>
      <c r="E2" s="105"/>
      <c r="F2" s="12"/>
    </row>
    <row r="3" spans="1:6" ht="31.5" customHeight="1">
      <c r="A3" s="130" t="s">
        <v>290</v>
      </c>
      <c r="B3" s="131"/>
      <c r="C3" s="131"/>
      <c r="D3" s="131"/>
      <c r="E3" s="13" t="s">
        <v>11</v>
      </c>
      <c r="F3" s="12"/>
    </row>
    <row r="4" spans="1:6" s="17" customFormat="1" ht="22.5" customHeight="1">
      <c r="A4" s="132" t="s">
        <v>18</v>
      </c>
      <c r="B4" s="133"/>
      <c r="C4" s="134" t="s">
        <v>19</v>
      </c>
      <c r="D4" s="135"/>
      <c r="E4" s="135"/>
      <c r="F4" s="12"/>
    </row>
    <row r="5" spans="1:6" s="17" customFormat="1" ht="19.5" customHeight="1">
      <c r="A5" s="55" t="s">
        <v>20</v>
      </c>
      <c r="B5" s="54" t="s">
        <v>21</v>
      </c>
      <c r="C5" s="55" t="s">
        <v>22</v>
      </c>
      <c r="D5" s="54" t="s">
        <v>20</v>
      </c>
      <c r="E5" s="54" t="s">
        <v>21</v>
      </c>
      <c r="F5" s="12"/>
    </row>
    <row r="6" spans="1:6" ht="19.5" customHeight="1">
      <c r="A6" s="15" t="s">
        <v>23</v>
      </c>
      <c r="B6" s="84">
        <f>B7+B8</f>
        <v>14555.7</v>
      </c>
      <c r="C6" s="80">
        <v>201</v>
      </c>
      <c r="D6" s="80" t="s">
        <v>35</v>
      </c>
      <c r="E6" s="83">
        <v>3281.643544</v>
      </c>
      <c r="F6" s="12"/>
    </row>
    <row r="7" spans="1:6" ht="19.5" customHeight="1">
      <c r="A7" s="4" t="s">
        <v>116</v>
      </c>
      <c r="B7" s="85">
        <v>14555.7</v>
      </c>
      <c r="C7" s="80" t="s">
        <v>163</v>
      </c>
      <c r="D7" s="80" t="s">
        <v>164</v>
      </c>
      <c r="E7" s="83">
        <v>35</v>
      </c>
      <c r="F7" s="12"/>
    </row>
    <row r="8" spans="1:6" ht="19.5" customHeight="1">
      <c r="A8" s="4" t="s">
        <v>117</v>
      </c>
      <c r="B8" s="82">
        <v>0</v>
      </c>
      <c r="C8" s="80" t="s">
        <v>165</v>
      </c>
      <c r="D8" s="80" t="s">
        <v>166</v>
      </c>
      <c r="E8" s="83">
        <v>35</v>
      </c>
      <c r="F8" s="12"/>
    </row>
    <row r="9" spans="1:6" ht="19.5" customHeight="1">
      <c r="A9" s="15"/>
      <c r="B9" s="14"/>
      <c r="C9" s="80" t="s">
        <v>0</v>
      </c>
      <c r="D9" s="80" t="s">
        <v>167</v>
      </c>
      <c r="E9" s="83">
        <v>1972.943544</v>
      </c>
      <c r="F9" s="12"/>
    </row>
    <row r="10" spans="1:6" ht="19.5" customHeight="1">
      <c r="A10" s="15"/>
      <c r="B10" s="14"/>
      <c r="C10" s="80" t="s">
        <v>1</v>
      </c>
      <c r="D10" s="80" t="s">
        <v>168</v>
      </c>
      <c r="E10" s="83">
        <v>964.028344</v>
      </c>
      <c r="F10" s="12"/>
    </row>
    <row r="11" spans="1:6" ht="19.5" customHeight="1">
      <c r="A11" s="15"/>
      <c r="B11" s="14"/>
      <c r="C11" s="80" t="s">
        <v>2</v>
      </c>
      <c r="D11" s="80" t="s">
        <v>166</v>
      </c>
      <c r="E11" s="83">
        <v>73.9152</v>
      </c>
      <c r="F11" s="12"/>
    </row>
    <row r="12" spans="1:6" ht="19.5" customHeight="1">
      <c r="A12" s="15"/>
      <c r="B12" s="14"/>
      <c r="C12" s="80" t="s">
        <v>169</v>
      </c>
      <c r="D12" s="80" t="s">
        <v>170</v>
      </c>
      <c r="E12" s="83">
        <v>935</v>
      </c>
      <c r="F12" s="12"/>
    </row>
    <row r="13" spans="1:6" ht="19.5" customHeight="1">
      <c r="A13" s="15"/>
      <c r="B13" s="14"/>
      <c r="C13" s="80" t="s">
        <v>171</v>
      </c>
      <c r="D13" s="80" t="s">
        <v>172</v>
      </c>
      <c r="E13" s="83">
        <v>39</v>
      </c>
      <c r="F13" s="12"/>
    </row>
    <row r="14" spans="1:6" ht="19.5" customHeight="1">
      <c r="A14" s="15"/>
      <c r="B14" s="14"/>
      <c r="C14" s="80" t="s">
        <v>173</v>
      </c>
      <c r="D14" s="80" t="s">
        <v>174</v>
      </c>
      <c r="E14" s="83">
        <v>39</v>
      </c>
      <c r="F14" s="12"/>
    </row>
    <row r="15" spans="1:6" ht="19.5" customHeight="1">
      <c r="A15" s="15"/>
      <c r="B15" s="14"/>
      <c r="C15" s="80" t="s">
        <v>175</v>
      </c>
      <c r="D15" s="80" t="s">
        <v>176</v>
      </c>
      <c r="E15" s="83">
        <v>15</v>
      </c>
      <c r="F15" s="12"/>
    </row>
    <row r="16" spans="1:6" ht="19.5" customHeight="1">
      <c r="A16" s="15"/>
      <c r="B16" s="14"/>
      <c r="C16" s="80" t="s">
        <v>177</v>
      </c>
      <c r="D16" s="80" t="s">
        <v>178</v>
      </c>
      <c r="E16" s="83">
        <v>15</v>
      </c>
      <c r="F16" s="12"/>
    </row>
    <row r="17" spans="1:6" ht="19.5" customHeight="1">
      <c r="A17" s="15"/>
      <c r="B17" s="14"/>
      <c r="C17" s="80" t="s">
        <v>179</v>
      </c>
      <c r="D17" s="80" t="s">
        <v>180</v>
      </c>
      <c r="E17" s="83">
        <v>300</v>
      </c>
      <c r="F17" s="12"/>
    </row>
    <row r="18" spans="1:6" ht="19.5" customHeight="1">
      <c r="A18" s="15"/>
      <c r="B18" s="14"/>
      <c r="C18" s="80" t="s">
        <v>181</v>
      </c>
      <c r="D18" s="80" t="s">
        <v>182</v>
      </c>
      <c r="E18" s="83">
        <v>300</v>
      </c>
      <c r="F18" s="12"/>
    </row>
    <row r="19" spans="1:6" ht="19.5" customHeight="1">
      <c r="A19" s="15"/>
      <c r="B19" s="14"/>
      <c r="C19" s="80" t="s">
        <v>183</v>
      </c>
      <c r="D19" s="80" t="s">
        <v>184</v>
      </c>
      <c r="E19" s="83">
        <v>35</v>
      </c>
      <c r="F19" s="12"/>
    </row>
    <row r="20" spans="1:6" ht="19.5" customHeight="1">
      <c r="A20" s="15"/>
      <c r="B20" s="14"/>
      <c r="C20" s="80" t="s">
        <v>185</v>
      </c>
      <c r="D20" s="80" t="s">
        <v>186</v>
      </c>
      <c r="E20" s="83">
        <v>35</v>
      </c>
      <c r="F20" s="12"/>
    </row>
    <row r="21" spans="1:6" ht="19.5" customHeight="1">
      <c r="A21" s="15"/>
      <c r="B21" s="14"/>
      <c r="C21" s="80" t="s">
        <v>187</v>
      </c>
      <c r="D21" s="80" t="s">
        <v>188</v>
      </c>
      <c r="E21" s="83">
        <v>85</v>
      </c>
      <c r="F21" s="12"/>
    </row>
    <row r="22" spans="1:6" ht="19.5" customHeight="1">
      <c r="A22" s="15"/>
      <c r="B22" s="14"/>
      <c r="C22" s="80" t="s">
        <v>189</v>
      </c>
      <c r="D22" s="80" t="s">
        <v>190</v>
      </c>
      <c r="E22" s="83">
        <v>85</v>
      </c>
      <c r="F22" s="12"/>
    </row>
    <row r="23" spans="1:6" ht="19.5" customHeight="1">
      <c r="A23" s="15"/>
      <c r="B23" s="14"/>
      <c r="C23" s="80" t="s">
        <v>191</v>
      </c>
      <c r="D23" s="80" t="s">
        <v>192</v>
      </c>
      <c r="E23" s="83">
        <v>799.7</v>
      </c>
      <c r="F23" s="12"/>
    </row>
    <row r="24" spans="1:6" ht="19.5" customHeight="1">
      <c r="A24" s="15"/>
      <c r="B24" s="14"/>
      <c r="C24" s="80" t="s">
        <v>193</v>
      </c>
      <c r="D24" s="80" t="s">
        <v>194</v>
      </c>
      <c r="E24" s="83">
        <v>799.7</v>
      </c>
      <c r="F24" s="12"/>
    </row>
    <row r="25" spans="1:6" ht="19.5" customHeight="1">
      <c r="A25" s="15"/>
      <c r="B25" s="14"/>
      <c r="C25" s="80">
        <v>203</v>
      </c>
      <c r="D25" s="80" t="s">
        <v>195</v>
      </c>
      <c r="E25" s="83">
        <v>40</v>
      </c>
      <c r="F25" s="12"/>
    </row>
    <row r="26" spans="1:6" ht="19.5" customHeight="1">
      <c r="A26" s="15"/>
      <c r="B26" s="14"/>
      <c r="C26" s="80" t="s">
        <v>196</v>
      </c>
      <c r="D26" s="80" t="s">
        <v>197</v>
      </c>
      <c r="E26" s="83">
        <v>40</v>
      </c>
      <c r="F26" s="12"/>
    </row>
    <row r="27" spans="1:6" ht="19.5" customHeight="1">
      <c r="A27" s="15"/>
      <c r="B27" s="14"/>
      <c r="C27" s="80" t="s">
        <v>198</v>
      </c>
      <c r="D27" s="80" t="s">
        <v>199</v>
      </c>
      <c r="E27" s="83">
        <v>40</v>
      </c>
      <c r="F27" s="12"/>
    </row>
    <row r="28" spans="1:6" ht="19.5" customHeight="1">
      <c r="A28" s="15"/>
      <c r="B28" s="14"/>
      <c r="C28" s="80">
        <v>204</v>
      </c>
      <c r="D28" s="80" t="s">
        <v>200</v>
      </c>
      <c r="E28" s="83">
        <v>1401</v>
      </c>
      <c r="F28" s="12"/>
    </row>
    <row r="29" spans="1:6" ht="19.5" customHeight="1">
      <c r="A29" s="15"/>
      <c r="B29" s="14"/>
      <c r="C29" s="80" t="s">
        <v>201</v>
      </c>
      <c r="D29" s="80" t="s">
        <v>202</v>
      </c>
      <c r="E29" s="83">
        <v>1401</v>
      </c>
      <c r="F29" s="12"/>
    </row>
    <row r="30" spans="1:6" ht="19.5" customHeight="1">
      <c r="A30" s="15"/>
      <c r="B30" s="14"/>
      <c r="C30" s="80" t="s">
        <v>203</v>
      </c>
      <c r="D30" s="80" t="s">
        <v>204</v>
      </c>
      <c r="E30" s="83">
        <v>1401</v>
      </c>
      <c r="F30" s="12"/>
    </row>
    <row r="31" spans="1:6" ht="19.5" customHeight="1">
      <c r="A31" s="15"/>
      <c r="B31" s="14"/>
      <c r="C31" s="80">
        <v>205</v>
      </c>
      <c r="D31" s="80" t="s">
        <v>205</v>
      </c>
      <c r="E31" s="83">
        <v>738</v>
      </c>
      <c r="F31" s="12"/>
    </row>
    <row r="32" spans="1:6" ht="19.5" customHeight="1">
      <c r="A32" s="15"/>
      <c r="B32" s="14"/>
      <c r="C32" s="80" t="s">
        <v>206</v>
      </c>
      <c r="D32" s="80" t="s">
        <v>207</v>
      </c>
      <c r="E32" s="83">
        <v>738</v>
      </c>
      <c r="F32" s="12"/>
    </row>
    <row r="33" spans="1:6" ht="19.5" customHeight="1">
      <c r="A33" s="15"/>
      <c r="B33" s="14"/>
      <c r="C33" s="80" t="s">
        <v>208</v>
      </c>
      <c r="D33" s="80" t="s">
        <v>209</v>
      </c>
      <c r="E33" s="83">
        <v>738</v>
      </c>
      <c r="F33" s="12"/>
    </row>
    <row r="34" spans="1:6" ht="19.5" customHeight="1">
      <c r="A34" s="15"/>
      <c r="B34" s="14"/>
      <c r="C34" s="80">
        <v>206</v>
      </c>
      <c r="D34" s="80" t="s">
        <v>210</v>
      </c>
      <c r="E34" s="83">
        <v>6</v>
      </c>
      <c r="F34" s="12"/>
    </row>
    <row r="35" spans="1:6" ht="19.5" customHeight="1">
      <c r="A35" s="15"/>
      <c r="B35" s="14"/>
      <c r="C35" s="80" t="s">
        <v>211</v>
      </c>
      <c r="D35" s="80" t="s">
        <v>212</v>
      </c>
      <c r="E35" s="83">
        <v>6</v>
      </c>
      <c r="F35" s="12"/>
    </row>
    <row r="36" spans="1:6" ht="19.5" customHeight="1">
      <c r="A36" s="15"/>
      <c r="B36" s="14"/>
      <c r="C36" s="80" t="s">
        <v>213</v>
      </c>
      <c r="D36" s="80" t="s">
        <v>214</v>
      </c>
      <c r="E36" s="83">
        <v>6</v>
      </c>
      <c r="F36" s="12"/>
    </row>
    <row r="37" spans="1:6" ht="19.5" customHeight="1">
      <c r="A37" s="15"/>
      <c r="B37" s="14"/>
      <c r="C37" s="80">
        <v>207</v>
      </c>
      <c r="D37" s="80" t="s">
        <v>215</v>
      </c>
      <c r="E37" s="83">
        <v>90</v>
      </c>
      <c r="F37" s="12"/>
    </row>
    <row r="38" spans="1:6" ht="19.5" customHeight="1">
      <c r="A38" s="15"/>
      <c r="B38" s="14"/>
      <c r="C38" s="80" t="s">
        <v>216</v>
      </c>
      <c r="D38" s="80" t="s">
        <v>217</v>
      </c>
      <c r="E38" s="83">
        <v>90</v>
      </c>
      <c r="F38" s="12"/>
    </row>
    <row r="39" spans="1:6" ht="19.5" customHeight="1">
      <c r="A39" s="15"/>
      <c r="B39" s="14"/>
      <c r="C39" s="80" t="s">
        <v>218</v>
      </c>
      <c r="D39" s="80" t="s">
        <v>219</v>
      </c>
      <c r="E39" s="83">
        <v>90</v>
      </c>
      <c r="F39" s="12"/>
    </row>
    <row r="40" spans="1:6" ht="19.5" customHeight="1">
      <c r="A40" s="15"/>
      <c r="B40" s="14"/>
      <c r="C40" s="80">
        <v>208</v>
      </c>
      <c r="D40" s="80" t="s">
        <v>37</v>
      </c>
      <c r="E40" s="83">
        <v>483.235196</v>
      </c>
      <c r="F40" s="12"/>
    </row>
    <row r="41" spans="1:6" ht="19.5" customHeight="1">
      <c r="A41" s="15"/>
      <c r="B41" s="14"/>
      <c r="C41" s="80" t="s">
        <v>220</v>
      </c>
      <c r="D41" s="80" t="s">
        <v>221</v>
      </c>
      <c r="E41" s="83">
        <v>70</v>
      </c>
      <c r="F41" s="12"/>
    </row>
    <row r="42" spans="1:6" ht="19.5" customHeight="1">
      <c r="A42" s="15"/>
      <c r="B42" s="14"/>
      <c r="C42" s="80" t="s">
        <v>222</v>
      </c>
      <c r="D42" s="80" t="s">
        <v>223</v>
      </c>
      <c r="E42" s="83">
        <v>70</v>
      </c>
      <c r="F42" s="12"/>
    </row>
    <row r="43" spans="1:6" ht="19.5" customHeight="1">
      <c r="A43" s="15"/>
      <c r="B43" s="14"/>
      <c r="C43" s="80" t="s">
        <v>224</v>
      </c>
      <c r="D43" s="80" t="s">
        <v>225</v>
      </c>
      <c r="E43" s="83">
        <v>130</v>
      </c>
      <c r="F43" s="12"/>
    </row>
    <row r="44" spans="1:6" ht="19.5" customHeight="1">
      <c r="A44" s="15"/>
      <c r="B44" s="14"/>
      <c r="C44" s="80" t="s">
        <v>226</v>
      </c>
      <c r="D44" s="80" t="s">
        <v>227</v>
      </c>
      <c r="E44" s="83">
        <v>130</v>
      </c>
      <c r="F44" s="12"/>
    </row>
    <row r="45" spans="1:6" ht="19.5" customHeight="1">
      <c r="A45" s="15"/>
      <c r="B45" s="14"/>
      <c r="C45" s="80" t="s">
        <v>3</v>
      </c>
      <c r="D45" s="80" t="s">
        <v>39</v>
      </c>
      <c r="E45" s="83">
        <v>201.235196</v>
      </c>
      <c r="F45" s="12"/>
    </row>
    <row r="46" spans="1:6" ht="19.5" customHeight="1">
      <c r="A46" s="15"/>
      <c r="B46" s="14"/>
      <c r="C46" s="80" t="s">
        <v>4</v>
      </c>
      <c r="D46" s="80" t="s">
        <v>228</v>
      </c>
      <c r="E46" s="83">
        <v>10.034</v>
      </c>
      <c r="F46" s="12"/>
    </row>
    <row r="47" spans="1:6" ht="19.5" customHeight="1">
      <c r="A47" s="15"/>
      <c r="B47" s="14"/>
      <c r="C47" s="80" t="s">
        <v>5</v>
      </c>
      <c r="D47" s="80" t="s">
        <v>229</v>
      </c>
      <c r="E47" s="83">
        <v>19.785</v>
      </c>
      <c r="F47" s="12"/>
    </row>
    <row r="48" spans="1:6" ht="19.5" customHeight="1">
      <c r="A48" s="15"/>
      <c r="B48" s="14"/>
      <c r="C48" s="80" t="s">
        <v>6</v>
      </c>
      <c r="D48" s="80" t="s">
        <v>230</v>
      </c>
      <c r="E48" s="83">
        <v>122.44086</v>
      </c>
      <c r="F48" s="12"/>
    </row>
    <row r="49" spans="1:6" ht="19.5" customHeight="1">
      <c r="A49" s="15"/>
      <c r="B49" s="14"/>
      <c r="C49" s="80" t="s">
        <v>7</v>
      </c>
      <c r="D49" s="80" t="s">
        <v>231</v>
      </c>
      <c r="E49" s="83">
        <v>48.975336</v>
      </c>
      <c r="F49" s="12"/>
    </row>
    <row r="50" spans="1:6" ht="19.5" customHeight="1">
      <c r="A50" s="15"/>
      <c r="B50" s="14"/>
      <c r="C50" s="80" t="s">
        <v>232</v>
      </c>
      <c r="D50" s="80" t="s">
        <v>233</v>
      </c>
      <c r="E50" s="83">
        <v>41</v>
      </c>
      <c r="F50" s="12"/>
    </row>
    <row r="51" spans="1:6" ht="19.5" customHeight="1">
      <c r="A51" s="15"/>
      <c r="B51" s="14"/>
      <c r="C51" s="80" t="s">
        <v>234</v>
      </c>
      <c r="D51" s="80" t="s">
        <v>235</v>
      </c>
      <c r="E51" s="83">
        <v>41</v>
      </c>
      <c r="F51" s="12"/>
    </row>
    <row r="52" spans="1:6" ht="19.5" customHeight="1">
      <c r="A52" s="15"/>
      <c r="B52" s="14"/>
      <c r="C52" s="80" t="s">
        <v>236</v>
      </c>
      <c r="D52" s="80" t="s">
        <v>237</v>
      </c>
      <c r="E52" s="83">
        <v>6</v>
      </c>
      <c r="F52" s="12"/>
    </row>
    <row r="53" spans="1:6" ht="19.5" customHeight="1">
      <c r="A53" s="15"/>
      <c r="B53" s="14"/>
      <c r="C53" s="80" t="s">
        <v>238</v>
      </c>
      <c r="D53" s="80" t="s">
        <v>239</v>
      </c>
      <c r="E53" s="83">
        <v>6</v>
      </c>
      <c r="F53" s="12"/>
    </row>
    <row r="54" spans="1:6" ht="19.5" customHeight="1">
      <c r="A54" s="15"/>
      <c r="B54" s="14"/>
      <c r="C54" s="80" t="s">
        <v>240</v>
      </c>
      <c r="D54" s="80" t="s">
        <v>241</v>
      </c>
      <c r="E54" s="83">
        <v>35</v>
      </c>
      <c r="F54" s="12"/>
    </row>
    <row r="55" spans="1:6" ht="19.5" customHeight="1">
      <c r="A55" s="15"/>
      <c r="B55" s="14"/>
      <c r="C55" s="80" t="s">
        <v>242</v>
      </c>
      <c r="D55" s="80" t="s">
        <v>243</v>
      </c>
      <c r="E55" s="83">
        <v>35</v>
      </c>
      <c r="F55" s="12"/>
    </row>
    <row r="56" spans="1:6" ht="19.5" customHeight="1">
      <c r="A56" s="15"/>
      <c r="B56" s="14"/>
      <c r="C56" s="80">
        <v>210</v>
      </c>
      <c r="D56" s="80" t="s">
        <v>244</v>
      </c>
      <c r="E56" s="83">
        <v>811.902644</v>
      </c>
      <c r="F56" s="12"/>
    </row>
    <row r="57" spans="1:6" ht="19.5" customHeight="1">
      <c r="A57" s="15"/>
      <c r="B57" s="14"/>
      <c r="C57" s="80" t="s">
        <v>245</v>
      </c>
      <c r="D57" s="80" t="s">
        <v>246</v>
      </c>
      <c r="E57" s="83">
        <v>703</v>
      </c>
      <c r="F57" s="12"/>
    </row>
    <row r="58" spans="1:6" ht="19.5" customHeight="1">
      <c r="A58" s="15"/>
      <c r="B58" s="14"/>
      <c r="C58" s="80" t="s">
        <v>247</v>
      </c>
      <c r="D58" s="80" t="s">
        <v>248</v>
      </c>
      <c r="E58" s="83">
        <v>703</v>
      </c>
      <c r="F58" s="12"/>
    </row>
    <row r="59" spans="1:6" ht="19.5" customHeight="1">
      <c r="A59" s="15"/>
      <c r="B59" s="14"/>
      <c r="C59" s="80" t="s">
        <v>249</v>
      </c>
      <c r="D59" s="80" t="s">
        <v>250</v>
      </c>
      <c r="E59" s="83">
        <v>25</v>
      </c>
      <c r="F59" s="12"/>
    </row>
    <row r="60" spans="1:6" ht="19.5" customHeight="1">
      <c r="A60" s="15"/>
      <c r="B60" s="14"/>
      <c r="C60" s="80" t="s">
        <v>251</v>
      </c>
      <c r="D60" s="80" t="s">
        <v>252</v>
      </c>
      <c r="E60" s="83">
        <v>25</v>
      </c>
      <c r="F60" s="12"/>
    </row>
    <row r="61" spans="1:6" ht="19.5" customHeight="1">
      <c r="A61" s="15"/>
      <c r="B61" s="14"/>
      <c r="C61" s="80" t="s">
        <v>8</v>
      </c>
      <c r="D61" s="80" t="s">
        <v>43</v>
      </c>
      <c r="E61" s="83">
        <v>83.90264400000001</v>
      </c>
      <c r="F61" s="12"/>
    </row>
    <row r="62" spans="1:6" ht="19.5" customHeight="1">
      <c r="A62" s="15"/>
      <c r="B62" s="14"/>
      <c r="C62" s="80" t="s">
        <v>9</v>
      </c>
      <c r="D62" s="80" t="s">
        <v>253</v>
      </c>
      <c r="E62" s="83">
        <v>46.872378</v>
      </c>
      <c r="F62" s="12"/>
    </row>
    <row r="63" spans="1:6" ht="19.5" customHeight="1">
      <c r="A63" s="15"/>
      <c r="B63" s="14"/>
      <c r="C63" s="80" t="s">
        <v>10</v>
      </c>
      <c r="D63" s="80" t="s">
        <v>254</v>
      </c>
      <c r="E63" s="83">
        <v>37.030266</v>
      </c>
      <c r="F63" s="12"/>
    </row>
    <row r="64" spans="1:6" ht="19.5" customHeight="1">
      <c r="A64" s="15"/>
      <c r="B64" s="14"/>
      <c r="C64" s="80">
        <v>212</v>
      </c>
      <c r="D64" s="80" t="s">
        <v>255</v>
      </c>
      <c r="E64" s="83">
        <v>6374.15</v>
      </c>
      <c r="F64" s="12"/>
    </row>
    <row r="65" spans="1:6" ht="19.5" customHeight="1">
      <c r="A65" s="15"/>
      <c r="B65" s="14"/>
      <c r="C65" s="80" t="s">
        <v>256</v>
      </c>
      <c r="D65" s="80" t="s">
        <v>257</v>
      </c>
      <c r="E65" s="83">
        <v>1245.7690000000002</v>
      </c>
      <c r="F65" s="12"/>
    </row>
    <row r="66" spans="1:6" ht="19.5" customHeight="1">
      <c r="A66" s="15"/>
      <c r="B66" s="14"/>
      <c r="C66" s="80" t="s">
        <v>258</v>
      </c>
      <c r="D66" s="80" t="s">
        <v>259</v>
      </c>
      <c r="E66" s="83">
        <v>1245.7690000000002</v>
      </c>
      <c r="F66" s="12"/>
    </row>
    <row r="67" spans="1:6" ht="19.5" customHeight="1">
      <c r="A67" s="15"/>
      <c r="B67" s="14"/>
      <c r="C67" s="80" t="s">
        <v>260</v>
      </c>
      <c r="D67" s="80" t="s">
        <v>261</v>
      </c>
      <c r="E67" s="83">
        <v>1452</v>
      </c>
      <c r="F67" s="12"/>
    </row>
    <row r="68" spans="1:6" ht="19.5" customHeight="1">
      <c r="A68" s="15"/>
      <c r="B68" s="14"/>
      <c r="C68" s="80" t="s">
        <v>262</v>
      </c>
      <c r="D68" s="80" t="s">
        <v>263</v>
      </c>
      <c r="E68" s="83">
        <v>1452</v>
      </c>
      <c r="F68" s="12"/>
    </row>
    <row r="69" spans="1:6" ht="19.5" customHeight="1">
      <c r="A69" s="15"/>
      <c r="B69" s="14"/>
      <c r="C69" s="80" t="s">
        <v>264</v>
      </c>
      <c r="D69" s="80" t="s">
        <v>265</v>
      </c>
      <c r="E69" s="83">
        <v>3676.38</v>
      </c>
      <c r="F69" s="12"/>
    </row>
    <row r="70" spans="1:6" ht="19.5" customHeight="1">
      <c r="A70" s="15"/>
      <c r="B70" s="14"/>
      <c r="C70" s="80" t="s">
        <v>266</v>
      </c>
      <c r="D70" s="80" t="s">
        <v>267</v>
      </c>
      <c r="E70" s="83">
        <v>3676.38</v>
      </c>
      <c r="F70" s="12"/>
    </row>
    <row r="71" spans="1:6" ht="19.5" customHeight="1">
      <c r="A71" s="15"/>
      <c r="B71" s="14"/>
      <c r="C71" s="80">
        <v>213</v>
      </c>
      <c r="D71" s="80" t="s">
        <v>268</v>
      </c>
      <c r="E71" s="83">
        <v>96</v>
      </c>
      <c r="F71" s="12"/>
    </row>
    <row r="72" spans="1:8" ht="19.5" customHeight="1">
      <c r="A72" s="15"/>
      <c r="B72" s="14"/>
      <c r="C72" s="80" t="s">
        <v>269</v>
      </c>
      <c r="D72" s="80" t="s">
        <v>270</v>
      </c>
      <c r="E72" s="83">
        <v>96</v>
      </c>
      <c r="F72" s="12"/>
      <c r="H72" s="81"/>
    </row>
    <row r="73" spans="1:6" ht="19.5" customHeight="1">
      <c r="A73" s="15"/>
      <c r="B73" s="14"/>
      <c r="C73" s="80" t="s">
        <v>271</v>
      </c>
      <c r="D73" s="80" t="s">
        <v>272</v>
      </c>
      <c r="E73" s="83">
        <v>96</v>
      </c>
      <c r="F73" s="12"/>
    </row>
    <row r="74" spans="1:6" ht="19.5" customHeight="1">
      <c r="A74" s="15"/>
      <c r="B74" s="14"/>
      <c r="C74" s="80">
        <v>215</v>
      </c>
      <c r="D74" s="80" t="s">
        <v>273</v>
      </c>
      <c r="E74" s="83">
        <v>1033.77</v>
      </c>
      <c r="F74" s="12"/>
    </row>
    <row r="75" spans="1:6" ht="19.5" customHeight="1">
      <c r="A75" s="15"/>
      <c r="B75" s="14"/>
      <c r="C75" s="80" t="s">
        <v>274</v>
      </c>
      <c r="D75" s="80" t="s">
        <v>275</v>
      </c>
      <c r="E75" s="83">
        <v>1033.77</v>
      </c>
      <c r="F75" s="12"/>
    </row>
    <row r="76" spans="1:6" ht="19.5" customHeight="1">
      <c r="A76" s="15"/>
      <c r="B76" s="14"/>
      <c r="C76" s="80" t="s">
        <v>276</v>
      </c>
      <c r="D76" s="80" t="s">
        <v>277</v>
      </c>
      <c r="E76" s="83">
        <v>1033.77</v>
      </c>
      <c r="F76" s="12"/>
    </row>
    <row r="77" spans="1:6" ht="19.5" customHeight="1">
      <c r="A77" s="15"/>
      <c r="B77" s="14"/>
      <c r="C77" s="80">
        <v>229</v>
      </c>
      <c r="D77" s="80" t="s">
        <v>46</v>
      </c>
      <c r="E77" s="83">
        <v>200</v>
      </c>
      <c r="F77" s="12"/>
    </row>
    <row r="78" spans="1:6" ht="19.5" customHeight="1">
      <c r="A78" s="15"/>
      <c r="B78" s="14"/>
      <c r="C78" s="80" t="s">
        <v>278</v>
      </c>
      <c r="D78" s="80" t="s">
        <v>279</v>
      </c>
      <c r="E78" s="83">
        <v>200</v>
      </c>
      <c r="F78" s="12"/>
    </row>
    <row r="79" spans="1:6" ht="19.5" customHeight="1">
      <c r="A79" s="15"/>
      <c r="B79" s="14"/>
      <c r="C79" s="80" t="s">
        <v>280</v>
      </c>
      <c r="D79" s="80" t="s">
        <v>281</v>
      </c>
      <c r="E79" s="83">
        <v>200</v>
      </c>
      <c r="F79" s="12"/>
    </row>
    <row r="80" spans="1:6" s="17" customFormat="1" ht="19.5" customHeight="1">
      <c r="A80" s="16" t="s">
        <v>24</v>
      </c>
      <c r="B80" s="14">
        <f>B7+B8</f>
        <v>14555.7</v>
      </c>
      <c r="C80" s="129" t="s">
        <v>25</v>
      </c>
      <c r="D80" s="129"/>
      <c r="E80" s="83">
        <v>14555.7</v>
      </c>
      <c r="F80" s="12"/>
    </row>
    <row r="81" spans="1:5" ht="27.75" customHeight="1">
      <c r="A81" s="128" t="s">
        <v>138</v>
      </c>
      <c r="B81" s="128"/>
      <c r="C81" s="128"/>
      <c r="D81" s="128"/>
      <c r="E81" s="128"/>
    </row>
  </sheetData>
  <sheetProtection/>
  <mergeCells count="6">
    <mergeCell ref="A81:E81"/>
    <mergeCell ref="C80:D80"/>
    <mergeCell ref="A2:E2"/>
    <mergeCell ref="A3:D3"/>
    <mergeCell ref="A4:B4"/>
    <mergeCell ref="C4:E4"/>
  </mergeCells>
  <printOptions horizontalCentered="1"/>
  <pageMargins left="0.03937007874015748" right="0.03937007874015748" top="1.062992125984252" bottom="1.062992125984252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PageLayoutView="0" workbookViewId="0" topLeftCell="A1">
      <selection activeCell="E12" sqref="E12"/>
    </sheetView>
  </sheetViews>
  <sheetFormatPr defaultColWidth="9.33203125" defaultRowHeight="11.25"/>
  <cols>
    <col min="1" max="1" width="1.83203125" style="98" customWidth="1"/>
    <col min="2" max="2" width="14.16015625" style="98" customWidth="1"/>
    <col min="3" max="3" width="41.5" style="98" bestFit="1" customWidth="1"/>
    <col min="4" max="7" width="17.5" style="98" customWidth="1"/>
    <col min="8" max="16384" width="9.33203125" style="98" customWidth="1"/>
  </cols>
  <sheetData>
    <row r="1" spans="1:2" ht="24" customHeight="1">
      <c r="A1" s="137" t="s">
        <v>125</v>
      </c>
      <c r="B1" s="138"/>
    </row>
    <row r="2" spans="1:7" ht="48.75" customHeight="1">
      <c r="A2" s="19"/>
      <c r="B2" s="105" t="s">
        <v>145</v>
      </c>
      <c r="C2" s="105"/>
      <c r="D2" s="105"/>
      <c r="E2" s="105"/>
      <c r="F2" s="105"/>
      <c r="G2" s="105"/>
    </row>
    <row r="3" spans="1:7" s="99" customFormat="1" ht="30.75" customHeight="1">
      <c r="A3" s="39"/>
      <c r="B3" s="139" t="s">
        <v>290</v>
      </c>
      <c r="C3" s="139"/>
      <c r="D3" s="139"/>
      <c r="E3" s="139"/>
      <c r="F3" s="142" t="s">
        <v>26</v>
      </c>
      <c r="G3" s="142"/>
    </row>
    <row r="4" spans="1:7" s="100" customFormat="1" ht="24.75" customHeight="1">
      <c r="A4" s="42"/>
      <c r="B4" s="140" t="s">
        <v>27</v>
      </c>
      <c r="C4" s="141"/>
      <c r="D4" s="143" t="s">
        <v>28</v>
      </c>
      <c r="E4" s="143" t="s">
        <v>29</v>
      </c>
      <c r="F4" s="143" t="s">
        <v>30</v>
      </c>
      <c r="G4" s="143" t="s">
        <v>31</v>
      </c>
    </row>
    <row r="5" spans="1:7" s="100" customFormat="1" ht="24.75" customHeight="1">
      <c r="A5" s="42"/>
      <c r="B5" s="43" t="s">
        <v>32</v>
      </c>
      <c r="C5" s="43" t="s">
        <v>33</v>
      </c>
      <c r="D5" s="144"/>
      <c r="E5" s="144"/>
      <c r="F5" s="144"/>
      <c r="G5" s="144"/>
    </row>
    <row r="6" spans="1:7" ht="24.75" customHeight="1">
      <c r="A6" s="19"/>
      <c r="B6" s="44" t="s">
        <v>28</v>
      </c>
      <c r="C6" s="15"/>
      <c r="D6" s="92">
        <v>14555.700198999999</v>
      </c>
      <c r="E6" s="92">
        <v>4633.560199</v>
      </c>
      <c r="F6" s="92">
        <v>9922.14</v>
      </c>
      <c r="G6" s="15"/>
    </row>
    <row r="7" spans="1:7" ht="24.75" customHeight="1">
      <c r="A7" s="20"/>
      <c r="B7" s="93" t="s">
        <v>34</v>
      </c>
      <c r="C7" s="94" t="s">
        <v>35</v>
      </c>
      <c r="D7" s="95">
        <v>3281.6435439999996</v>
      </c>
      <c r="E7" s="95">
        <v>1989.9435439999997</v>
      </c>
      <c r="F7" s="95">
        <v>1291.7</v>
      </c>
      <c r="G7" s="96"/>
    </row>
    <row r="8" spans="1:7" ht="24.75" customHeight="1">
      <c r="A8" s="20"/>
      <c r="B8" s="93" t="s">
        <v>361</v>
      </c>
      <c r="C8" s="94" t="s">
        <v>362</v>
      </c>
      <c r="D8" s="95">
        <v>35</v>
      </c>
      <c r="E8" s="95">
        <v>0</v>
      </c>
      <c r="F8" s="95">
        <v>35</v>
      </c>
      <c r="G8" s="96"/>
    </row>
    <row r="9" spans="1:7" ht="24.75" customHeight="1">
      <c r="A9" s="20"/>
      <c r="B9" s="93" t="s">
        <v>363</v>
      </c>
      <c r="C9" s="94" t="s">
        <v>364</v>
      </c>
      <c r="D9" s="95">
        <v>35</v>
      </c>
      <c r="E9" s="95">
        <v>0</v>
      </c>
      <c r="F9" s="95">
        <v>35</v>
      </c>
      <c r="G9" s="96"/>
    </row>
    <row r="10" spans="1:7" ht="24.75" customHeight="1">
      <c r="A10" s="20"/>
      <c r="B10" s="93" t="s">
        <v>365</v>
      </c>
      <c r="C10" s="94" t="s">
        <v>366</v>
      </c>
      <c r="D10" s="95">
        <v>1972.9435439999997</v>
      </c>
      <c r="E10" s="95">
        <v>1912.9435439999997</v>
      </c>
      <c r="F10" s="95">
        <v>60</v>
      </c>
      <c r="G10" s="96"/>
    </row>
    <row r="11" spans="1:7" ht="24.75" customHeight="1">
      <c r="A11" s="20"/>
      <c r="B11" s="93" t="s">
        <v>367</v>
      </c>
      <c r="C11" s="94" t="s">
        <v>368</v>
      </c>
      <c r="D11" s="95">
        <v>964.0283439999998</v>
      </c>
      <c r="E11" s="95">
        <v>964.0283439999998</v>
      </c>
      <c r="F11" s="95">
        <v>0</v>
      </c>
      <c r="G11" s="96"/>
    </row>
    <row r="12" spans="1:7" ht="24.75" customHeight="1">
      <c r="A12" s="20"/>
      <c r="B12" s="93" t="s">
        <v>369</v>
      </c>
      <c r="C12" s="94" t="s">
        <v>364</v>
      </c>
      <c r="D12" s="95">
        <v>73.9152</v>
      </c>
      <c r="E12" s="95">
        <v>13.9152</v>
      </c>
      <c r="F12" s="95">
        <v>60</v>
      </c>
      <c r="G12" s="96"/>
    </row>
    <row r="13" spans="1:7" ht="24.75" customHeight="1">
      <c r="A13" s="20"/>
      <c r="B13" s="93" t="s">
        <v>370</v>
      </c>
      <c r="C13" s="94" t="s">
        <v>371</v>
      </c>
      <c r="D13" s="95">
        <v>935</v>
      </c>
      <c r="E13" s="95">
        <v>935</v>
      </c>
      <c r="F13" s="95">
        <v>0</v>
      </c>
      <c r="G13" s="96"/>
    </row>
    <row r="14" spans="1:7" ht="24.75" customHeight="1">
      <c r="A14" s="20"/>
      <c r="B14" s="93" t="s">
        <v>372</v>
      </c>
      <c r="C14" s="94" t="s">
        <v>373</v>
      </c>
      <c r="D14" s="95">
        <v>39</v>
      </c>
      <c r="E14" s="95">
        <v>0</v>
      </c>
      <c r="F14" s="95">
        <v>39</v>
      </c>
      <c r="G14" s="96"/>
    </row>
    <row r="15" spans="1:7" ht="24.75" customHeight="1">
      <c r="A15" s="20"/>
      <c r="B15" s="93" t="s">
        <v>374</v>
      </c>
      <c r="C15" s="94" t="s">
        <v>375</v>
      </c>
      <c r="D15" s="95">
        <v>39</v>
      </c>
      <c r="E15" s="95">
        <v>0</v>
      </c>
      <c r="F15" s="95">
        <v>39</v>
      </c>
      <c r="G15" s="96"/>
    </row>
    <row r="16" spans="1:7" ht="24.75" customHeight="1">
      <c r="A16" s="20"/>
      <c r="B16" s="93" t="s">
        <v>376</v>
      </c>
      <c r="C16" s="94" t="s">
        <v>377</v>
      </c>
      <c r="D16" s="95">
        <v>15</v>
      </c>
      <c r="E16" s="95">
        <v>0</v>
      </c>
      <c r="F16" s="95">
        <v>15</v>
      </c>
      <c r="G16" s="96"/>
    </row>
    <row r="17" spans="1:7" ht="24.75" customHeight="1">
      <c r="A17" s="20"/>
      <c r="B17" s="93" t="s">
        <v>378</v>
      </c>
      <c r="C17" s="94" t="s">
        <v>379</v>
      </c>
      <c r="D17" s="95">
        <v>15</v>
      </c>
      <c r="E17" s="95">
        <v>0</v>
      </c>
      <c r="F17" s="95">
        <v>15</v>
      </c>
      <c r="G17" s="96"/>
    </row>
    <row r="18" spans="1:7" ht="24.75" customHeight="1">
      <c r="A18" s="20"/>
      <c r="B18" s="93" t="s">
        <v>380</v>
      </c>
      <c r="C18" s="94" t="s">
        <v>381</v>
      </c>
      <c r="D18" s="95">
        <v>300</v>
      </c>
      <c r="E18" s="95">
        <v>0</v>
      </c>
      <c r="F18" s="95">
        <v>300</v>
      </c>
      <c r="G18" s="96"/>
    </row>
    <row r="19" spans="1:7" ht="31.5" customHeight="1">
      <c r="A19" s="20"/>
      <c r="B19" s="93" t="s">
        <v>382</v>
      </c>
      <c r="C19" s="94" t="s">
        <v>383</v>
      </c>
      <c r="D19" s="95">
        <v>300</v>
      </c>
      <c r="E19" s="95">
        <v>0</v>
      </c>
      <c r="F19" s="95">
        <v>300</v>
      </c>
      <c r="G19" s="97"/>
    </row>
    <row r="20" spans="2:7" ht="13.5">
      <c r="B20" s="93" t="s">
        <v>384</v>
      </c>
      <c r="C20" s="94" t="s">
        <v>385</v>
      </c>
      <c r="D20" s="95">
        <v>35</v>
      </c>
      <c r="E20" s="95">
        <v>0</v>
      </c>
      <c r="F20" s="95">
        <v>35</v>
      </c>
      <c r="G20" s="101"/>
    </row>
    <row r="21" spans="2:7" ht="27">
      <c r="B21" s="93" t="s">
        <v>386</v>
      </c>
      <c r="C21" s="94" t="s">
        <v>387</v>
      </c>
      <c r="D21" s="95">
        <v>35</v>
      </c>
      <c r="E21" s="95">
        <v>0</v>
      </c>
      <c r="F21" s="95">
        <v>35</v>
      </c>
      <c r="G21" s="101"/>
    </row>
    <row r="22" spans="2:7" ht="13.5">
      <c r="B22" s="93" t="s">
        <v>388</v>
      </c>
      <c r="C22" s="94" t="s">
        <v>389</v>
      </c>
      <c r="D22" s="95">
        <v>85</v>
      </c>
      <c r="E22" s="95">
        <v>77</v>
      </c>
      <c r="F22" s="95">
        <v>8</v>
      </c>
      <c r="G22" s="101"/>
    </row>
    <row r="23" spans="2:7" ht="27">
      <c r="B23" s="93" t="s">
        <v>390</v>
      </c>
      <c r="C23" s="94" t="s">
        <v>391</v>
      </c>
      <c r="D23" s="95">
        <v>85</v>
      </c>
      <c r="E23" s="95">
        <v>77</v>
      </c>
      <c r="F23" s="95">
        <v>8</v>
      </c>
      <c r="G23" s="101"/>
    </row>
    <row r="24" spans="2:7" ht="13.5">
      <c r="B24" s="93" t="s">
        <v>392</v>
      </c>
      <c r="C24" s="94" t="s">
        <v>393</v>
      </c>
      <c r="D24" s="95">
        <v>799.7</v>
      </c>
      <c r="E24" s="95">
        <v>0</v>
      </c>
      <c r="F24" s="95">
        <v>799.7</v>
      </c>
      <c r="G24" s="101"/>
    </row>
    <row r="25" spans="2:7" ht="27">
      <c r="B25" s="93" t="s">
        <v>394</v>
      </c>
      <c r="C25" s="94" t="s">
        <v>192</v>
      </c>
      <c r="D25" s="95">
        <v>799.7</v>
      </c>
      <c r="E25" s="95">
        <v>0</v>
      </c>
      <c r="F25" s="95">
        <v>799.7</v>
      </c>
      <c r="G25" s="101"/>
    </row>
    <row r="26" spans="2:7" ht="13.5">
      <c r="B26" s="93" t="s">
        <v>395</v>
      </c>
      <c r="C26" s="94" t="s">
        <v>195</v>
      </c>
      <c r="D26" s="95">
        <v>40</v>
      </c>
      <c r="E26" s="95">
        <v>0</v>
      </c>
      <c r="F26" s="95">
        <v>40</v>
      </c>
      <c r="G26" s="101"/>
    </row>
    <row r="27" spans="2:7" ht="13.5">
      <c r="B27" s="93" t="s">
        <v>396</v>
      </c>
      <c r="C27" s="94" t="s">
        <v>397</v>
      </c>
      <c r="D27" s="95">
        <v>40</v>
      </c>
      <c r="E27" s="95">
        <v>0</v>
      </c>
      <c r="F27" s="95">
        <v>40</v>
      </c>
      <c r="G27" s="101"/>
    </row>
    <row r="28" spans="2:7" ht="27">
      <c r="B28" s="93" t="s">
        <v>398</v>
      </c>
      <c r="C28" s="94" t="s">
        <v>197</v>
      </c>
      <c r="D28" s="95">
        <v>40</v>
      </c>
      <c r="E28" s="95">
        <v>0</v>
      </c>
      <c r="F28" s="95">
        <v>40</v>
      </c>
      <c r="G28" s="101"/>
    </row>
    <row r="29" spans="2:7" ht="13.5">
      <c r="B29" s="93" t="s">
        <v>399</v>
      </c>
      <c r="C29" s="94" t="s">
        <v>200</v>
      </c>
      <c r="D29" s="95">
        <v>1401</v>
      </c>
      <c r="E29" s="95">
        <v>745</v>
      </c>
      <c r="F29" s="95">
        <v>656</v>
      </c>
      <c r="G29" s="101"/>
    </row>
    <row r="30" spans="2:7" ht="13.5">
      <c r="B30" s="93" t="s">
        <v>400</v>
      </c>
      <c r="C30" s="94" t="s">
        <v>401</v>
      </c>
      <c r="D30" s="95">
        <v>1401</v>
      </c>
      <c r="E30" s="95">
        <v>745</v>
      </c>
      <c r="F30" s="95">
        <v>656</v>
      </c>
      <c r="G30" s="101"/>
    </row>
    <row r="31" spans="2:7" ht="27">
      <c r="B31" s="93" t="s">
        <v>402</v>
      </c>
      <c r="C31" s="94" t="s">
        <v>202</v>
      </c>
      <c r="D31" s="95">
        <v>1401</v>
      </c>
      <c r="E31" s="95">
        <v>745</v>
      </c>
      <c r="F31" s="95">
        <v>656</v>
      </c>
      <c r="G31" s="101"/>
    </row>
    <row r="32" spans="2:7" ht="13.5">
      <c r="B32" s="93" t="s">
        <v>403</v>
      </c>
      <c r="C32" s="94" t="s">
        <v>205</v>
      </c>
      <c r="D32" s="95">
        <v>738</v>
      </c>
      <c r="E32" s="95">
        <v>0</v>
      </c>
      <c r="F32" s="95">
        <v>738</v>
      </c>
      <c r="G32" s="101"/>
    </row>
    <row r="33" spans="2:7" ht="13.5">
      <c r="B33" s="93" t="s">
        <v>404</v>
      </c>
      <c r="C33" s="94" t="s">
        <v>405</v>
      </c>
      <c r="D33" s="95">
        <v>738</v>
      </c>
      <c r="E33" s="95">
        <v>0</v>
      </c>
      <c r="F33" s="95">
        <v>738</v>
      </c>
      <c r="G33" s="101"/>
    </row>
    <row r="34" spans="2:7" ht="27">
      <c r="B34" s="93" t="s">
        <v>406</v>
      </c>
      <c r="C34" s="94" t="s">
        <v>407</v>
      </c>
      <c r="D34" s="95">
        <v>738</v>
      </c>
      <c r="E34" s="95">
        <v>0</v>
      </c>
      <c r="F34" s="95">
        <v>738</v>
      </c>
      <c r="G34" s="101"/>
    </row>
    <row r="35" spans="2:7" ht="13.5">
      <c r="B35" s="93" t="s">
        <v>408</v>
      </c>
      <c r="C35" s="94" t="s">
        <v>210</v>
      </c>
      <c r="D35" s="95">
        <v>6</v>
      </c>
      <c r="E35" s="95">
        <v>0</v>
      </c>
      <c r="F35" s="95">
        <v>6</v>
      </c>
      <c r="G35" s="101"/>
    </row>
    <row r="36" spans="2:7" ht="13.5">
      <c r="B36" s="93" t="s">
        <v>409</v>
      </c>
      <c r="C36" s="94" t="s">
        <v>410</v>
      </c>
      <c r="D36" s="95">
        <v>6</v>
      </c>
      <c r="E36" s="95">
        <v>0</v>
      </c>
      <c r="F36" s="95">
        <v>6</v>
      </c>
      <c r="G36" s="101"/>
    </row>
    <row r="37" spans="2:7" ht="27">
      <c r="B37" s="93" t="s">
        <v>411</v>
      </c>
      <c r="C37" s="94" t="s">
        <v>412</v>
      </c>
      <c r="D37" s="95">
        <v>6</v>
      </c>
      <c r="E37" s="95">
        <v>0</v>
      </c>
      <c r="F37" s="95">
        <v>6</v>
      </c>
      <c r="G37" s="101"/>
    </row>
    <row r="38" spans="2:7" ht="13.5">
      <c r="B38" s="93" t="s">
        <v>413</v>
      </c>
      <c r="C38" s="94" t="s">
        <v>215</v>
      </c>
      <c r="D38" s="95">
        <v>90</v>
      </c>
      <c r="E38" s="95">
        <v>0</v>
      </c>
      <c r="F38" s="95">
        <v>90</v>
      </c>
      <c r="G38" s="101"/>
    </row>
    <row r="39" spans="2:7" ht="13.5">
      <c r="B39" s="93" t="s">
        <v>414</v>
      </c>
      <c r="C39" s="94" t="s">
        <v>415</v>
      </c>
      <c r="D39" s="95">
        <v>90</v>
      </c>
      <c r="E39" s="95">
        <v>0</v>
      </c>
      <c r="F39" s="95">
        <v>90</v>
      </c>
      <c r="G39" s="101"/>
    </row>
    <row r="40" spans="2:7" ht="27">
      <c r="B40" s="93" t="s">
        <v>416</v>
      </c>
      <c r="C40" s="94" t="s">
        <v>417</v>
      </c>
      <c r="D40" s="95">
        <v>90</v>
      </c>
      <c r="E40" s="95">
        <v>0</v>
      </c>
      <c r="F40" s="95">
        <v>90</v>
      </c>
      <c r="G40" s="101"/>
    </row>
    <row r="41" spans="2:7" ht="13.5">
      <c r="B41" s="93" t="s">
        <v>36</v>
      </c>
      <c r="C41" s="94" t="s">
        <v>37</v>
      </c>
      <c r="D41" s="95">
        <v>483.235196</v>
      </c>
      <c r="E41" s="95">
        <v>242.235196</v>
      </c>
      <c r="F41" s="95">
        <v>241</v>
      </c>
      <c r="G41" s="101"/>
    </row>
    <row r="42" spans="2:7" ht="13.5">
      <c r="B42" s="93" t="s">
        <v>418</v>
      </c>
      <c r="C42" s="94" t="s">
        <v>419</v>
      </c>
      <c r="D42" s="95">
        <v>70</v>
      </c>
      <c r="E42" s="95">
        <v>0</v>
      </c>
      <c r="F42" s="95">
        <v>70</v>
      </c>
      <c r="G42" s="101"/>
    </row>
    <row r="43" spans="2:7" ht="27">
      <c r="B43" s="93" t="s">
        <v>420</v>
      </c>
      <c r="C43" s="94" t="s">
        <v>421</v>
      </c>
      <c r="D43" s="95">
        <v>70</v>
      </c>
      <c r="E43" s="95">
        <v>0</v>
      </c>
      <c r="F43" s="95">
        <v>70</v>
      </c>
      <c r="G43" s="101"/>
    </row>
    <row r="44" spans="2:7" ht="13.5">
      <c r="B44" s="93" t="s">
        <v>422</v>
      </c>
      <c r="C44" s="94" t="s">
        <v>423</v>
      </c>
      <c r="D44" s="95">
        <v>130</v>
      </c>
      <c r="E44" s="95">
        <v>0</v>
      </c>
      <c r="F44" s="95">
        <v>130</v>
      </c>
      <c r="G44" s="101"/>
    </row>
    <row r="45" spans="2:7" ht="27">
      <c r="B45" s="93" t="s">
        <v>424</v>
      </c>
      <c r="C45" s="94" t="s">
        <v>425</v>
      </c>
      <c r="D45" s="95">
        <v>130</v>
      </c>
      <c r="E45" s="95">
        <v>0</v>
      </c>
      <c r="F45" s="95">
        <v>130</v>
      </c>
      <c r="G45" s="101"/>
    </row>
    <row r="46" spans="2:7" ht="13.5">
      <c r="B46" s="93" t="s">
        <v>38</v>
      </c>
      <c r="C46" s="94" t="s">
        <v>426</v>
      </c>
      <c r="D46" s="95">
        <v>201.235196</v>
      </c>
      <c r="E46" s="95">
        <v>201.235196</v>
      </c>
      <c r="F46" s="95">
        <v>0</v>
      </c>
      <c r="G46" s="101"/>
    </row>
    <row r="47" spans="2:7" ht="27">
      <c r="B47" s="93" t="s">
        <v>427</v>
      </c>
      <c r="C47" s="94" t="s">
        <v>428</v>
      </c>
      <c r="D47" s="95">
        <v>10.034</v>
      </c>
      <c r="E47" s="95">
        <v>10.034</v>
      </c>
      <c r="F47" s="95">
        <v>0</v>
      </c>
      <c r="G47" s="101"/>
    </row>
    <row r="48" spans="2:7" ht="27">
      <c r="B48" s="93" t="s">
        <v>40</v>
      </c>
      <c r="C48" s="94" t="s">
        <v>429</v>
      </c>
      <c r="D48" s="95">
        <v>19.784999999999997</v>
      </c>
      <c r="E48" s="95">
        <v>19.784999999999997</v>
      </c>
      <c r="F48" s="95">
        <v>0</v>
      </c>
      <c r="G48" s="101"/>
    </row>
    <row r="49" spans="2:7" ht="27">
      <c r="B49" s="93" t="s">
        <v>430</v>
      </c>
      <c r="C49" s="94" t="s">
        <v>431</v>
      </c>
      <c r="D49" s="95">
        <v>122.44086</v>
      </c>
      <c r="E49" s="95">
        <v>122.44086</v>
      </c>
      <c r="F49" s="95">
        <v>0</v>
      </c>
      <c r="G49" s="101"/>
    </row>
    <row r="50" spans="2:7" ht="27">
      <c r="B50" s="93" t="s">
        <v>432</v>
      </c>
      <c r="C50" s="94" t="s">
        <v>433</v>
      </c>
      <c r="D50" s="95">
        <v>48.975336</v>
      </c>
      <c r="E50" s="95">
        <v>48.975336</v>
      </c>
      <c r="F50" s="95">
        <v>0</v>
      </c>
      <c r="G50" s="101"/>
    </row>
    <row r="51" spans="2:7" ht="13.5">
      <c r="B51" s="93" t="s">
        <v>434</v>
      </c>
      <c r="C51" s="94" t="s">
        <v>435</v>
      </c>
      <c r="D51" s="95">
        <v>41</v>
      </c>
      <c r="E51" s="95">
        <v>41</v>
      </c>
      <c r="F51" s="95">
        <v>0</v>
      </c>
      <c r="G51" s="101"/>
    </row>
    <row r="52" spans="2:7" ht="27">
      <c r="B52" s="93" t="s">
        <v>436</v>
      </c>
      <c r="C52" s="94" t="s">
        <v>437</v>
      </c>
      <c r="D52" s="95">
        <v>41</v>
      </c>
      <c r="E52" s="95">
        <v>41</v>
      </c>
      <c r="F52" s="95">
        <v>0</v>
      </c>
      <c r="G52" s="101"/>
    </row>
    <row r="53" spans="2:7" ht="13.5">
      <c r="B53" s="93" t="s">
        <v>438</v>
      </c>
      <c r="C53" s="94" t="s">
        <v>439</v>
      </c>
      <c r="D53" s="95">
        <v>6</v>
      </c>
      <c r="E53" s="95">
        <v>0</v>
      </c>
      <c r="F53" s="95">
        <v>6</v>
      </c>
      <c r="G53" s="101"/>
    </row>
    <row r="54" spans="2:7" ht="27">
      <c r="B54" s="93" t="s">
        <v>440</v>
      </c>
      <c r="C54" s="94" t="s">
        <v>441</v>
      </c>
      <c r="D54" s="95">
        <v>6</v>
      </c>
      <c r="E54" s="95">
        <v>0</v>
      </c>
      <c r="F54" s="95">
        <v>6</v>
      </c>
      <c r="G54" s="101"/>
    </row>
    <row r="55" spans="2:7" ht="13.5">
      <c r="B55" s="93" t="s">
        <v>442</v>
      </c>
      <c r="C55" s="94" t="s">
        <v>443</v>
      </c>
      <c r="D55" s="95">
        <v>35</v>
      </c>
      <c r="E55" s="95">
        <v>0</v>
      </c>
      <c r="F55" s="95">
        <v>35</v>
      </c>
      <c r="G55" s="101"/>
    </row>
    <row r="56" spans="2:7" ht="27">
      <c r="B56" s="93" t="s">
        <v>444</v>
      </c>
      <c r="C56" s="94" t="s">
        <v>445</v>
      </c>
      <c r="D56" s="95">
        <v>35</v>
      </c>
      <c r="E56" s="95">
        <v>0</v>
      </c>
      <c r="F56" s="95">
        <v>35</v>
      </c>
      <c r="G56" s="101"/>
    </row>
    <row r="57" spans="2:7" ht="13.5">
      <c r="B57" s="93" t="s">
        <v>41</v>
      </c>
      <c r="C57" s="94" t="s">
        <v>244</v>
      </c>
      <c r="D57" s="95">
        <v>811.902644</v>
      </c>
      <c r="E57" s="95">
        <v>83.90264400000001</v>
      </c>
      <c r="F57" s="95">
        <v>728</v>
      </c>
      <c r="G57" s="101"/>
    </row>
    <row r="58" spans="2:7" ht="13.5">
      <c r="B58" s="93" t="s">
        <v>446</v>
      </c>
      <c r="C58" s="94" t="s">
        <v>447</v>
      </c>
      <c r="D58" s="95">
        <v>703</v>
      </c>
      <c r="E58" s="95">
        <v>0</v>
      </c>
      <c r="F58" s="95">
        <v>703</v>
      </c>
      <c r="G58" s="101"/>
    </row>
    <row r="59" spans="2:7" ht="27">
      <c r="B59" s="93" t="s">
        <v>448</v>
      </c>
      <c r="C59" s="94" t="s">
        <v>449</v>
      </c>
      <c r="D59" s="95">
        <v>703</v>
      </c>
      <c r="E59" s="95">
        <v>0</v>
      </c>
      <c r="F59" s="95">
        <v>703</v>
      </c>
      <c r="G59" s="101"/>
    </row>
    <row r="60" spans="2:7" ht="13.5">
      <c r="B60" s="93" t="s">
        <v>450</v>
      </c>
      <c r="C60" s="94" t="s">
        <v>451</v>
      </c>
      <c r="D60" s="95">
        <v>25</v>
      </c>
      <c r="E60" s="95">
        <v>0</v>
      </c>
      <c r="F60" s="95">
        <v>25</v>
      </c>
      <c r="G60" s="101"/>
    </row>
    <row r="61" spans="2:7" ht="27">
      <c r="B61" s="93" t="s">
        <v>452</v>
      </c>
      <c r="C61" s="94" t="s">
        <v>453</v>
      </c>
      <c r="D61" s="95">
        <v>25</v>
      </c>
      <c r="E61" s="95">
        <v>0</v>
      </c>
      <c r="F61" s="95">
        <v>25</v>
      </c>
      <c r="G61" s="101"/>
    </row>
    <row r="62" spans="2:7" ht="13.5">
      <c r="B62" s="93" t="s">
        <v>42</v>
      </c>
      <c r="C62" s="94" t="s">
        <v>454</v>
      </c>
      <c r="D62" s="95">
        <v>83.90264400000001</v>
      </c>
      <c r="E62" s="95">
        <v>83.90264400000001</v>
      </c>
      <c r="F62" s="95">
        <v>0</v>
      </c>
      <c r="G62" s="101"/>
    </row>
    <row r="63" spans="2:7" ht="27">
      <c r="B63" s="93" t="s">
        <v>44</v>
      </c>
      <c r="C63" s="94" t="s">
        <v>455</v>
      </c>
      <c r="D63" s="95">
        <v>46.872378</v>
      </c>
      <c r="E63" s="95">
        <v>46.872378</v>
      </c>
      <c r="F63" s="95">
        <v>0</v>
      </c>
      <c r="G63" s="101"/>
    </row>
    <row r="64" spans="2:7" ht="27">
      <c r="B64" s="93" t="s">
        <v>456</v>
      </c>
      <c r="C64" s="94" t="s">
        <v>457</v>
      </c>
      <c r="D64" s="95">
        <v>37.030266</v>
      </c>
      <c r="E64" s="95">
        <v>37.030266</v>
      </c>
      <c r="F64" s="95">
        <v>0</v>
      </c>
      <c r="G64" s="101"/>
    </row>
    <row r="65" spans="2:7" ht="13.5">
      <c r="B65" s="93" t="s">
        <v>458</v>
      </c>
      <c r="C65" s="94" t="s">
        <v>255</v>
      </c>
      <c r="D65" s="95">
        <v>6374.148814999998</v>
      </c>
      <c r="E65" s="95">
        <v>1572.4788150000008</v>
      </c>
      <c r="F65" s="95">
        <v>4801.67</v>
      </c>
      <c r="G65" s="101"/>
    </row>
    <row r="66" spans="2:7" ht="13.5">
      <c r="B66" s="93" t="s">
        <v>459</v>
      </c>
      <c r="C66" s="94" t="s">
        <v>460</v>
      </c>
      <c r="D66" s="95">
        <v>1245.7690000000002</v>
      </c>
      <c r="E66" s="95">
        <v>561.099</v>
      </c>
      <c r="F66" s="95">
        <v>684.67</v>
      </c>
      <c r="G66" s="101"/>
    </row>
    <row r="67" spans="2:7" ht="27">
      <c r="B67" s="93" t="s">
        <v>461</v>
      </c>
      <c r="C67" s="94" t="s">
        <v>462</v>
      </c>
      <c r="D67" s="95">
        <v>1245.7690000000002</v>
      </c>
      <c r="E67" s="95">
        <v>561.099</v>
      </c>
      <c r="F67" s="95">
        <v>684.67</v>
      </c>
      <c r="G67" s="101"/>
    </row>
    <row r="68" spans="2:7" ht="13.5">
      <c r="B68" s="93" t="s">
        <v>463</v>
      </c>
      <c r="C68" s="94" t="s">
        <v>464</v>
      </c>
      <c r="D68" s="95">
        <v>1452</v>
      </c>
      <c r="E68" s="95">
        <v>0</v>
      </c>
      <c r="F68" s="95">
        <v>1452</v>
      </c>
      <c r="G68" s="101"/>
    </row>
    <row r="69" spans="2:7" ht="27">
      <c r="B69" s="93" t="s">
        <v>465</v>
      </c>
      <c r="C69" s="94" t="s">
        <v>261</v>
      </c>
      <c r="D69" s="95">
        <v>1452</v>
      </c>
      <c r="E69" s="95">
        <v>0</v>
      </c>
      <c r="F69" s="95">
        <v>1452</v>
      </c>
      <c r="G69" s="101"/>
    </row>
    <row r="70" spans="2:7" ht="13.5">
      <c r="B70" s="93" t="s">
        <v>466</v>
      </c>
      <c r="C70" s="94" t="s">
        <v>467</v>
      </c>
      <c r="D70" s="95">
        <v>3676.3798150000002</v>
      </c>
      <c r="E70" s="95">
        <v>1011.3798149999998</v>
      </c>
      <c r="F70" s="95">
        <v>2665</v>
      </c>
      <c r="G70" s="101"/>
    </row>
    <row r="71" spans="2:7" ht="27">
      <c r="B71" s="93" t="s">
        <v>468</v>
      </c>
      <c r="C71" s="94" t="s">
        <v>265</v>
      </c>
      <c r="D71" s="95">
        <v>3676.3798150000002</v>
      </c>
      <c r="E71" s="95">
        <v>1011.3798149999998</v>
      </c>
      <c r="F71" s="95">
        <v>2665</v>
      </c>
      <c r="G71" s="101"/>
    </row>
    <row r="72" spans="2:7" ht="13.5">
      <c r="B72" s="93" t="s">
        <v>469</v>
      </c>
      <c r="C72" s="94" t="s">
        <v>268</v>
      </c>
      <c r="D72" s="95">
        <v>96</v>
      </c>
      <c r="E72" s="95">
        <v>0</v>
      </c>
      <c r="F72" s="95">
        <v>96</v>
      </c>
      <c r="G72" s="101"/>
    </row>
    <row r="73" spans="2:7" ht="13.5">
      <c r="B73" s="93" t="s">
        <v>470</v>
      </c>
      <c r="C73" s="94" t="s">
        <v>471</v>
      </c>
      <c r="D73" s="95">
        <v>96</v>
      </c>
      <c r="E73" s="95">
        <v>0</v>
      </c>
      <c r="F73" s="95">
        <v>96</v>
      </c>
      <c r="G73" s="101"/>
    </row>
    <row r="74" spans="2:7" ht="27">
      <c r="B74" s="93" t="s">
        <v>472</v>
      </c>
      <c r="C74" s="94" t="s">
        <v>270</v>
      </c>
      <c r="D74" s="95">
        <v>96</v>
      </c>
      <c r="E74" s="95">
        <v>0</v>
      </c>
      <c r="F74" s="95">
        <v>96</v>
      </c>
      <c r="G74" s="101"/>
    </row>
    <row r="75" spans="2:7" ht="13.5">
      <c r="B75" s="93" t="s">
        <v>473</v>
      </c>
      <c r="C75" s="94" t="s">
        <v>273</v>
      </c>
      <c r="D75" s="95">
        <v>1033.77</v>
      </c>
      <c r="E75" s="95">
        <v>0</v>
      </c>
      <c r="F75" s="95">
        <v>1033.77</v>
      </c>
      <c r="G75" s="101"/>
    </row>
    <row r="76" spans="2:7" ht="13.5">
      <c r="B76" s="93" t="s">
        <v>474</v>
      </c>
      <c r="C76" s="94" t="s">
        <v>475</v>
      </c>
      <c r="D76" s="95">
        <v>1033.77</v>
      </c>
      <c r="E76" s="95">
        <v>0</v>
      </c>
      <c r="F76" s="95">
        <v>1033.77</v>
      </c>
      <c r="G76" s="101"/>
    </row>
    <row r="77" spans="2:7" ht="27">
      <c r="B77" s="93" t="s">
        <v>476</v>
      </c>
      <c r="C77" s="94" t="s">
        <v>477</v>
      </c>
      <c r="D77" s="95">
        <v>1033.77</v>
      </c>
      <c r="E77" s="95">
        <v>0</v>
      </c>
      <c r="F77" s="95">
        <v>1033.77</v>
      </c>
      <c r="G77" s="101"/>
    </row>
    <row r="78" spans="2:7" ht="13.5">
      <c r="B78" s="93" t="s">
        <v>45</v>
      </c>
      <c r="C78" s="94" t="s">
        <v>46</v>
      </c>
      <c r="D78" s="95">
        <v>200</v>
      </c>
      <c r="E78" s="95">
        <v>0</v>
      </c>
      <c r="F78" s="95">
        <v>200</v>
      </c>
      <c r="G78" s="101"/>
    </row>
    <row r="79" spans="2:7" ht="13.5">
      <c r="B79" s="93" t="s">
        <v>478</v>
      </c>
      <c r="C79" s="94" t="s">
        <v>46</v>
      </c>
      <c r="D79" s="95">
        <v>200</v>
      </c>
      <c r="E79" s="95">
        <v>0</v>
      </c>
      <c r="F79" s="95">
        <v>200</v>
      </c>
      <c r="G79" s="101"/>
    </row>
    <row r="80" spans="2:7" ht="27">
      <c r="B80" s="93" t="s">
        <v>479</v>
      </c>
      <c r="C80" s="94" t="s">
        <v>279</v>
      </c>
      <c r="D80" s="95">
        <v>200</v>
      </c>
      <c r="E80" s="95">
        <v>0</v>
      </c>
      <c r="F80" s="95">
        <v>200</v>
      </c>
      <c r="G80" s="101"/>
    </row>
    <row r="81" spans="2:6" ht="13.5">
      <c r="B81" s="136" t="s">
        <v>137</v>
      </c>
      <c r="C81" s="136"/>
      <c r="D81" s="136"/>
      <c r="E81" s="136"/>
      <c r="F81" s="136"/>
    </row>
  </sheetData>
  <sheetProtection/>
  <mergeCells count="10">
    <mergeCell ref="B81:F81"/>
    <mergeCell ref="A1:B1"/>
    <mergeCell ref="B3:E3"/>
    <mergeCell ref="B4:C4"/>
    <mergeCell ref="B2:G2"/>
    <mergeCell ref="F3:G3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40">
      <selection activeCell="K7" sqref="K7"/>
    </sheetView>
  </sheetViews>
  <sheetFormatPr defaultColWidth="9.33203125" defaultRowHeight="11.25"/>
  <cols>
    <col min="1" max="1" width="4.83203125" style="18" customWidth="1"/>
    <col min="2" max="2" width="20.66015625" style="18" customWidth="1"/>
    <col min="3" max="3" width="59.16015625" style="18" customWidth="1"/>
    <col min="4" max="4" width="27.33203125" style="18" customWidth="1"/>
    <col min="5" max="16384" width="9.33203125" style="18" customWidth="1"/>
  </cols>
  <sheetData>
    <row r="1" spans="1:2" ht="21.75" customHeight="1">
      <c r="A1" s="145" t="s">
        <v>126</v>
      </c>
      <c r="B1" s="146"/>
    </row>
    <row r="2" spans="1:4" ht="36.75" customHeight="1">
      <c r="A2" s="19"/>
      <c r="B2" s="105" t="s">
        <v>144</v>
      </c>
      <c r="C2" s="105"/>
      <c r="D2" s="105"/>
    </row>
    <row r="3" spans="2:4" s="45" customFormat="1" ht="23.25" customHeight="1">
      <c r="B3" s="45" t="s">
        <v>17</v>
      </c>
      <c r="C3" s="90" t="s">
        <v>358</v>
      </c>
      <c r="D3" s="47" t="s">
        <v>58</v>
      </c>
    </row>
    <row r="4" spans="2:4" s="46" customFormat="1" ht="27" customHeight="1">
      <c r="B4" s="140" t="s">
        <v>59</v>
      </c>
      <c r="C4" s="141"/>
      <c r="D4" s="143" t="s">
        <v>127</v>
      </c>
    </row>
    <row r="5" spans="2:4" s="46" customFormat="1" ht="24.75" customHeight="1">
      <c r="B5" s="43" t="s">
        <v>32</v>
      </c>
      <c r="C5" s="43" t="s">
        <v>33</v>
      </c>
      <c r="D5" s="144"/>
    </row>
    <row r="6" spans="2:4" s="45" customFormat="1" ht="24.75" customHeight="1">
      <c r="B6" s="15" t="s">
        <v>28</v>
      </c>
      <c r="C6" s="15"/>
      <c r="D6" s="89">
        <v>4633.5601990000005</v>
      </c>
    </row>
    <row r="7" spans="2:4" s="45" customFormat="1" ht="24.75" customHeight="1">
      <c r="B7" s="86" t="s">
        <v>60</v>
      </c>
      <c r="C7" s="87" t="s">
        <v>61</v>
      </c>
      <c r="D7" s="88">
        <v>1851.058492</v>
      </c>
    </row>
    <row r="8" spans="2:4" s="45" customFormat="1" ht="24.75" customHeight="1">
      <c r="B8" s="86" t="s">
        <v>62</v>
      </c>
      <c r="C8" s="87" t="s">
        <v>294</v>
      </c>
      <c r="D8" s="88">
        <v>133.42079999999999</v>
      </c>
    </row>
    <row r="9" spans="2:4" s="45" customFormat="1" ht="24.75" customHeight="1">
      <c r="B9" s="86" t="s">
        <v>63</v>
      </c>
      <c r="C9" s="87" t="s">
        <v>295</v>
      </c>
      <c r="D9" s="88">
        <v>184.14780000000002</v>
      </c>
    </row>
    <row r="10" spans="2:4" s="45" customFormat="1" ht="24.75" customHeight="1">
      <c r="B10" s="86" t="s">
        <v>64</v>
      </c>
      <c r="C10" s="87" t="s">
        <v>296</v>
      </c>
      <c r="D10" s="88">
        <v>62.44086</v>
      </c>
    </row>
    <row r="11" spans="2:4" s="45" customFormat="1" ht="24.75" customHeight="1">
      <c r="B11" s="86" t="s">
        <v>65</v>
      </c>
      <c r="C11" s="87" t="s">
        <v>297</v>
      </c>
      <c r="D11" s="88">
        <v>24.975336</v>
      </c>
    </row>
    <row r="12" spans="2:4" s="45" customFormat="1" ht="24.75" customHeight="1">
      <c r="B12" s="86" t="s">
        <v>128</v>
      </c>
      <c r="C12" s="87" t="s">
        <v>298</v>
      </c>
      <c r="D12" s="88">
        <v>46.872378</v>
      </c>
    </row>
    <row r="13" spans="2:4" s="45" customFormat="1" ht="24.75" customHeight="1">
      <c r="B13" s="86" t="s">
        <v>129</v>
      </c>
      <c r="C13" s="87" t="s">
        <v>299</v>
      </c>
      <c r="D13" s="88">
        <v>5.983118</v>
      </c>
    </row>
    <row r="14" spans="2:4" s="45" customFormat="1" ht="24.75" customHeight="1">
      <c r="B14" s="86" t="s">
        <v>130</v>
      </c>
      <c r="C14" s="87" t="s">
        <v>300</v>
      </c>
      <c r="D14" s="88">
        <v>119.3892</v>
      </c>
    </row>
    <row r="15" spans="2:4" s="45" customFormat="1" ht="24.75" customHeight="1">
      <c r="B15" s="86" t="s">
        <v>66</v>
      </c>
      <c r="C15" s="87" t="s">
        <v>301</v>
      </c>
      <c r="D15" s="88">
        <v>1273.829</v>
      </c>
    </row>
    <row r="16" spans="2:4" s="45" customFormat="1" ht="24.75" customHeight="1">
      <c r="B16" s="86" t="s">
        <v>67</v>
      </c>
      <c r="C16" s="87" t="s">
        <v>68</v>
      </c>
      <c r="D16" s="88">
        <v>1785.1474260000002</v>
      </c>
    </row>
    <row r="17" spans="2:4" s="45" customFormat="1" ht="24.75" customHeight="1">
      <c r="B17" s="86" t="s">
        <v>69</v>
      </c>
      <c r="C17" s="87" t="s">
        <v>302</v>
      </c>
      <c r="D17" s="88">
        <v>13.45</v>
      </c>
    </row>
    <row r="18" spans="2:4" s="45" customFormat="1" ht="24.75" customHeight="1">
      <c r="B18" s="86" t="s">
        <v>70</v>
      </c>
      <c r="C18" s="87" t="s">
        <v>303</v>
      </c>
      <c r="D18" s="88">
        <v>10</v>
      </c>
    </row>
    <row r="19" spans="2:4" s="45" customFormat="1" ht="24.75" customHeight="1">
      <c r="B19" s="86" t="s">
        <v>304</v>
      </c>
      <c r="C19" s="87" t="s">
        <v>305</v>
      </c>
      <c r="D19" s="88">
        <v>1</v>
      </c>
    </row>
    <row r="20" spans="2:4" s="45" customFormat="1" ht="24.75" customHeight="1">
      <c r="B20" s="86" t="s">
        <v>306</v>
      </c>
      <c r="C20" s="87" t="s">
        <v>307</v>
      </c>
      <c r="D20" s="88">
        <v>2</v>
      </c>
    </row>
    <row r="21" spans="2:4" s="45" customFormat="1" ht="24.75" customHeight="1">
      <c r="B21" s="86" t="s">
        <v>71</v>
      </c>
      <c r="C21" s="87" t="s">
        <v>308</v>
      </c>
      <c r="D21" s="88">
        <v>3</v>
      </c>
    </row>
    <row r="22" spans="2:4" s="45" customFormat="1" ht="24.75" customHeight="1">
      <c r="B22" s="86" t="s">
        <v>309</v>
      </c>
      <c r="C22" s="87" t="s">
        <v>310</v>
      </c>
      <c r="D22" s="88">
        <v>1612</v>
      </c>
    </row>
    <row r="23" spans="2:4" s="45" customFormat="1" ht="24.75" customHeight="1">
      <c r="B23" s="86" t="s">
        <v>72</v>
      </c>
      <c r="C23" s="87" t="s">
        <v>311</v>
      </c>
      <c r="D23" s="88">
        <v>11.219436</v>
      </c>
    </row>
    <row r="24" spans="2:4" s="45" customFormat="1" ht="24.75" customHeight="1">
      <c r="B24" s="86" t="s">
        <v>73</v>
      </c>
      <c r="C24" s="87" t="s">
        <v>312</v>
      </c>
      <c r="D24" s="88">
        <v>33.82359</v>
      </c>
    </row>
    <row r="25" spans="2:4" s="45" customFormat="1" ht="24.75" customHeight="1">
      <c r="B25" s="86" t="s">
        <v>74</v>
      </c>
      <c r="C25" s="87" t="s">
        <v>313</v>
      </c>
      <c r="D25" s="88">
        <v>33.3684</v>
      </c>
    </row>
    <row r="26" spans="2:4" s="45" customFormat="1" ht="24.75" customHeight="1">
      <c r="B26" s="86" t="s">
        <v>131</v>
      </c>
      <c r="C26" s="87" t="s">
        <v>314</v>
      </c>
      <c r="D26" s="88">
        <v>65.286</v>
      </c>
    </row>
    <row r="27" spans="2:4" s="45" customFormat="1" ht="24.75" customHeight="1">
      <c r="B27" s="86" t="s">
        <v>75</v>
      </c>
      <c r="C27" s="87" t="s">
        <v>76</v>
      </c>
      <c r="D27" s="88">
        <v>55.511199999999995</v>
      </c>
    </row>
    <row r="28" spans="2:4" s="45" customFormat="1" ht="24.75" customHeight="1">
      <c r="B28" s="86" t="s">
        <v>77</v>
      </c>
      <c r="C28" s="87" t="s">
        <v>315</v>
      </c>
      <c r="D28" s="88">
        <v>25.319000000000003</v>
      </c>
    </row>
    <row r="29" spans="2:4" s="45" customFormat="1" ht="24.75" customHeight="1">
      <c r="B29" s="86" t="s">
        <v>316</v>
      </c>
      <c r="C29" s="87" t="s">
        <v>317</v>
      </c>
      <c r="D29" s="88">
        <v>13.9152</v>
      </c>
    </row>
    <row r="30" spans="2:4" s="45" customFormat="1" ht="24.75" customHeight="1">
      <c r="B30" s="86" t="s">
        <v>78</v>
      </c>
      <c r="C30" s="87" t="s">
        <v>318</v>
      </c>
      <c r="D30" s="88">
        <v>0.732</v>
      </c>
    </row>
    <row r="31" spans="2:4" s="45" customFormat="1" ht="24.75" customHeight="1">
      <c r="B31" s="86" t="s">
        <v>132</v>
      </c>
      <c r="C31" s="87" t="s">
        <v>319</v>
      </c>
      <c r="D31" s="88">
        <v>0.065</v>
      </c>
    </row>
    <row r="32" spans="2:4" s="45" customFormat="1" ht="24.75" customHeight="1">
      <c r="B32" s="86" t="s">
        <v>79</v>
      </c>
      <c r="C32" s="87" t="s">
        <v>320</v>
      </c>
      <c r="D32" s="88">
        <v>15.479999999999999</v>
      </c>
    </row>
    <row r="33" spans="2:4" s="45" customFormat="1" ht="24.75" customHeight="1">
      <c r="B33" s="86" t="s">
        <v>80</v>
      </c>
      <c r="C33" s="87" t="s">
        <v>133</v>
      </c>
      <c r="D33" s="88">
        <v>2.7</v>
      </c>
    </row>
    <row r="34" spans="2:4" s="45" customFormat="1" ht="24.75" customHeight="1">
      <c r="B34" s="86" t="s">
        <v>81</v>
      </c>
      <c r="C34" s="87" t="s">
        <v>321</v>
      </c>
      <c r="D34" s="88">
        <v>2.7</v>
      </c>
    </row>
    <row r="35" spans="2:4" s="45" customFormat="1" ht="24.75" customHeight="1">
      <c r="B35" s="86" t="s">
        <v>322</v>
      </c>
      <c r="C35" s="87" t="s">
        <v>323</v>
      </c>
      <c r="D35" s="88">
        <v>806.6737560000001</v>
      </c>
    </row>
    <row r="36" spans="2:4" s="45" customFormat="1" ht="24.75" customHeight="1">
      <c r="B36" s="86" t="s">
        <v>324</v>
      </c>
      <c r="C36" s="87" t="s">
        <v>325</v>
      </c>
      <c r="D36" s="88">
        <v>121.1916</v>
      </c>
    </row>
    <row r="37" spans="2:4" s="45" customFormat="1" ht="24.75" customHeight="1">
      <c r="B37" s="86" t="s">
        <v>326</v>
      </c>
      <c r="C37" s="87" t="s">
        <v>327</v>
      </c>
      <c r="D37" s="88">
        <v>119.3742</v>
      </c>
    </row>
    <row r="38" spans="2:4" s="45" customFormat="1" ht="24.75" customHeight="1">
      <c r="B38" s="86" t="s">
        <v>328</v>
      </c>
      <c r="C38" s="87" t="s">
        <v>329</v>
      </c>
      <c r="D38" s="88">
        <v>46.926</v>
      </c>
    </row>
    <row r="39" spans="2:4" s="45" customFormat="1" ht="24.75" customHeight="1">
      <c r="B39" s="86" t="s">
        <v>330</v>
      </c>
      <c r="C39" s="87" t="s">
        <v>331</v>
      </c>
      <c r="D39" s="88">
        <v>60</v>
      </c>
    </row>
    <row r="40" spans="2:4" s="45" customFormat="1" ht="24.75" customHeight="1">
      <c r="B40" s="86" t="s">
        <v>332</v>
      </c>
      <c r="C40" s="87" t="s">
        <v>333</v>
      </c>
      <c r="D40" s="88">
        <v>24</v>
      </c>
    </row>
    <row r="41" spans="2:4" s="45" customFormat="1" ht="24.75" customHeight="1">
      <c r="B41" s="86" t="s">
        <v>334</v>
      </c>
      <c r="C41" s="87" t="s">
        <v>335</v>
      </c>
      <c r="D41" s="88">
        <v>37.030266</v>
      </c>
    </row>
    <row r="42" spans="2:4" s="45" customFormat="1" ht="24.75" customHeight="1">
      <c r="B42" s="86" t="s">
        <v>336</v>
      </c>
      <c r="C42" s="87" t="s">
        <v>337</v>
      </c>
      <c r="D42" s="88">
        <v>12.38059</v>
      </c>
    </row>
    <row r="43" spans="2:4" s="45" customFormat="1" ht="24.75" customHeight="1">
      <c r="B43" s="86" t="s">
        <v>338</v>
      </c>
      <c r="C43" s="87" t="s">
        <v>339</v>
      </c>
      <c r="D43" s="88">
        <v>78.2112</v>
      </c>
    </row>
    <row r="44" spans="2:4" s="45" customFormat="1" ht="24.75" customHeight="1">
      <c r="B44" s="86" t="s">
        <v>340</v>
      </c>
      <c r="C44" s="87" t="s">
        <v>341</v>
      </c>
      <c r="D44" s="88">
        <v>307.55989999999997</v>
      </c>
    </row>
    <row r="45" spans="2:4" s="45" customFormat="1" ht="24.75" customHeight="1">
      <c r="B45" s="86" t="s">
        <v>342</v>
      </c>
      <c r="C45" s="87" t="s">
        <v>343</v>
      </c>
      <c r="D45" s="88">
        <v>129.16932500000001</v>
      </c>
    </row>
    <row r="46" spans="2:4" s="45" customFormat="1" ht="24.75" customHeight="1">
      <c r="B46" s="86" t="s">
        <v>344</v>
      </c>
      <c r="C46" s="87" t="s">
        <v>345</v>
      </c>
      <c r="D46" s="88">
        <v>11.55</v>
      </c>
    </row>
    <row r="47" spans="2:4" s="45" customFormat="1" ht="24.75" customHeight="1">
      <c r="B47" s="86" t="s">
        <v>346</v>
      </c>
      <c r="C47" s="87" t="s">
        <v>347</v>
      </c>
      <c r="D47" s="88">
        <v>11.504950000000001</v>
      </c>
    </row>
    <row r="48" spans="2:4" s="45" customFormat="1" ht="24.75" customHeight="1">
      <c r="B48" s="86" t="s">
        <v>348</v>
      </c>
      <c r="C48" s="87" t="s">
        <v>349</v>
      </c>
      <c r="D48" s="88">
        <v>32.062375</v>
      </c>
    </row>
    <row r="49" spans="2:4" s="45" customFormat="1" ht="24.75" customHeight="1">
      <c r="B49" s="86" t="s">
        <v>350</v>
      </c>
      <c r="C49" s="87" t="s">
        <v>351</v>
      </c>
      <c r="D49" s="88">
        <v>19.8</v>
      </c>
    </row>
    <row r="50" spans="2:4" s="45" customFormat="1" ht="24.75" customHeight="1">
      <c r="B50" s="86" t="s">
        <v>352</v>
      </c>
      <c r="C50" s="87" t="s">
        <v>353</v>
      </c>
      <c r="D50" s="88">
        <v>54.252</v>
      </c>
    </row>
    <row r="51" spans="2:4" s="45" customFormat="1" ht="24.75" customHeight="1">
      <c r="B51" s="86" t="s">
        <v>354</v>
      </c>
      <c r="C51" s="87" t="s">
        <v>355</v>
      </c>
      <c r="D51" s="88">
        <v>3.3</v>
      </c>
    </row>
    <row r="52" spans="2:4" s="45" customFormat="1" ht="24.75" customHeight="1">
      <c r="B52" s="86" t="s">
        <v>356</v>
      </c>
      <c r="C52" s="87" t="s">
        <v>357</v>
      </c>
      <c r="D52" s="88">
        <v>3.3</v>
      </c>
    </row>
    <row r="53" spans="2:6" ht="25.5" customHeight="1">
      <c r="B53" s="128" t="s">
        <v>136</v>
      </c>
      <c r="C53" s="128"/>
      <c r="D53" s="128"/>
      <c r="E53" s="136"/>
      <c r="F53" s="136"/>
    </row>
  </sheetData>
  <sheetProtection/>
  <mergeCells count="5">
    <mergeCell ref="B53:F53"/>
    <mergeCell ref="B2:D2"/>
    <mergeCell ref="A1:B1"/>
    <mergeCell ref="B4:C4"/>
    <mergeCell ref="D4:D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B19" sqref="B19"/>
    </sheetView>
  </sheetViews>
  <sheetFormatPr defaultColWidth="9.33203125" defaultRowHeight="11.25"/>
  <cols>
    <col min="1" max="1" width="14.16015625" style="18" customWidth="1"/>
    <col min="2" max="2" width="62.5" style="18" bestFit="1" customWidth="1"/>
    <col min="3" max="6" width="21.5" style="18" customWidth="1"/>
    <col min="7" max="7" width="8.33203125" style="18" customWidth="1"/>
    <col min="8" max="16384" width="9.33203125" style="18" customWidth="1"/>
  </cols>
  <sheetData>
    <row r="1" spans="1:2" ht="20.25" customHeight="1">
      <c r="A1" s="145" t="s">
        <v>135</v>
      </c>
      <c r="B1" s="146"/>
    </row>
    <row r="2" spans="1:7" ht="30" customHeight="1">
      <c r="A2" s="105" t="s">
        <v>143</v>
      </c>
      <c r="B2" s="105"/>
      <c r="C2" s="105"/>
      <c r="D2" s="105"/>
      <c r="E2" s="105"/>
      <c r="F2" s="105"/>
      <c r="G2" s="19"/>
    </row>
    <row r="3" spans="1:7" ht="19.5" customHeight="1">
      <c r="A3" s="147" t="s">
        <v>360</v>
      </c>
      <c r="B3" s="148"/>
      <c r="C3" s="148"/>
      <c r="D3" s="148"/>
      <c r="E3" s="20"/>
      <c r="F3" s="48" t="s">
        <v>26</v>
      </c>
      <c r="G3" s="19"/>
    </row>
    <row r="4" spans="1:6" s="46" customFormat="1" ht="24.75" customHeight="1">
      <c r="A4" s="140" t="s">
        <v>27</v>
      </c>
      <c r="B4" s="141"/>
      <c r="C4" s="143" t="s">
        <v>28</v>
      </c>
      <c r="D4" s="143" t="s">
        <v>29</v>
      </c>
      <c r="E4" s="143" t="s">
        <v>30</v>
      </c>
      <c r="F4" s="143" t="s">
        <v>31</v>
      </c>
    </row>
    <row r="5" spans="1:6" s="46" customFormat="1" ht="24.75" customHeight="1">
      <c r="A5" s="43" t="s">
        <v>32</v>
      </c>
      <c r="B5" s="43" t="s">
        <v>33</v>
      </c>
      <c r="C5" s="144"/>
      <c r="D5" s="144"/>
      <c r="E5" s="144"/>
      <c r="F5" s="144"/>
    </row>
    <row r="6" spans="1:6" s="45" customFormat="1" ht="24.75" customHeight="1">
      <c r="A6" s="15" t="s">
        <v>28</v>
      </c>
      <c r="B6" s="15"/>
      <c r="C6" s="15" t="s">
        <v>481</v>
      </c>
      <c r="D6" s="15" t="s">
        <v>481</v>
      </c>
      <c r="E6" s="15" t="s">
        <v>480</v>
      </c>
      <c r="F6" s="15"/>
    </row>
    <row r="7" spans="1:6" s="45" customFormat="1" ht="24.75" customHeight="1">
      <c r="A7" s="15" t="s">
        <v>45</v>
      </c>
      <c r="B7" s="15" t="s">
        <v>46</v>
      </c>
      <c r="C7" s="15" t="s">
        <v>481</v>
      </c>
      <c r="D7" s="15" t="s">
        <v>481</v>
      </c>
      <c r="E7" s="15" t="s">
        <v>480</v>
      </c>
      <c r="F7" s="15"/>
    </row>
    <row r="8" spans="1:6" s="45" customFormat="1" ht="24.75" customHeight="1">
      <c r="A8" s="15" t="s">
        <v>47</v>
      </c>
      <c r="B8" s="15" t="s">
        <v>48</v>
      </c>
      <c r="C8" s="15" t="s">
        <v>481</v>
      </c>
      <c r="D8" s="15" t="s">
        <v>481</v>
      </c>
      <c r="E8" s="15" t="s">
        <v>480</v>
      </c>
      <c r="F8" s="15"/>
    </row>
    <row r="9" spans="1:6" s="45" customFormat="1" ht="24.75" customHeight="1">
      <c r="A9" s="15" t="s">
        <v>49</v>
      </c>
      <c r="B9" s="15" t="s">
        <v>50</v>
      </c>
      <c r="C9" s="15" t="s">
        <v>481</v>
      </c>
      <c r="D9" s="15" t="s">
        <v>481</v>
      </c>
      <c r="E9" s="15" t="s">
        <v>480</v>
      </c>
      <c r="F9" s="15"/>
    </row>
    <row r="10" spans="1:6" s="45" customFormat="1" ht="24.75" customHeight="1">
      <c r="A10" s="15" t="s">
        <v>51</v>
      </c>
      <c r="B10" s="15" t="s">
        <v>52</v>
      </c>
      <c r="C10" s="15" t="s">
        <v>481</v>
      </c>
      <c r="D10" s="15" t="s">
        <v>481</v>
      </c>
      <c r="E10" s="15" t="s">
        <v>480</v>
      </c>
      <c r="F10" s="15"/>
    </row>
    <row r="11" spans="1:6" s="45" customFormat="1" ht="24.75" customHeight="1">
      <c r="A11" s="15" t="s">
        <v>53</v>
      </c>
      <c r="B11" s="15" t="s">
        <v>54</v>
      </c>
      <c r="C11" s="15" t="s">
        <v>481</v>
      </c>
      <c r="D11" s="15" t="s">
        <v>481</v>
      </c>
      <c r="E11" s="15" t="s">
        <v>480</v>
      </c>
      <c r="F11" s="15"/>
    </row>
    <row r="12" spans="1:6" s="45" customFormat="1" ht="24.75" customHeight="1">
      <c r="A12" s="15" t="s">
        <v>134</v>
      </c>
      <c r="B12" s="15" t="s">
        <v>55</v>
      </c>
      <c r="C12" s="15" t="s">
        <v>481</v>
      </c>
      <c r="D12" s="15" t="s">
        <v>481</v>
      </c>
      <c r="E12" s="15" t="s">
        <v>480</v>
      </c>
      <c r="F12" s="15"/>
    </row>
    <row r="13" spans="1:6" s="45" customFormat="1" ht="24.75" customHeight="1">
      <c r="A13" s="15" t="s">
        <v>56</v>
      </c>
      <c r="B13" s="15" t="s">
        <v>57</v>
      </c>
      <c r="C13" s="15" t="s">
        <v>481</v>
      </c>
      <c r="D13" s="15" t="s">
        <v>481</v>
      </c>
      <c r="E13" s="15" t="s">
        <v>480</v>
      </c>
      <c r="F13" s="15"/>
    </row>
    <row r="14" spans="1:7" ht="27.75" customHeight="1">
      <c r="A14" s="128" t="s">
        <v>139</v>
      </c>
      <c r="B14" s="128"/>
      <c r="C14" s="128"/>
      <c r="D14" s="128"/>
      <c r="E14" s="128"/>
      <c r="F14" s="41"/>
      <c r="G14" s="20"/>
    </row>
    <row r="15" ht="11.25">
      <c r="A15" s="91" t="s">
        <v>359</v>
      </c>
    </row>
  </sheetData>
  <sheetProtection/>
  <mergeCells count="9">
    <mergeCell ref="F4:F5"/>
    <mergeCell ref="A2:F2"/>
    <mergeCell ref="A1:B1"/>
    <mergeCell ref="A14:E14"/>
    <mergeCell ref="A3:D3"/>
    <mergeCell ref="A4:B4"/>
    <mergeCell ref="C4:C5"/>
    <mergeCell ref="D4:D5"/>
    <mergeCell ref="E4:E5"/>
  </mergeCells>
  <printOptions/>
  <pageMargins left="0.7086599812269211" right="0.7086599812269211" top="0.7480299906134605" bottom="0.7480299906134605" header="0.5" footer="0.5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zoomScalePageLayoutView="0" workbookViewId="0" topLeftCell="A1">
      <selection activeCell="D16" sqref="D16"/>
    </sheetView>
  </sheetViews>
  <sheetFormatPr defaultColWidth="9.33203125" defaultRowHeight="11.25"/>
  <cols>
    <col min="1" max="1" width="32.5" style="18" customWidth="1"/>
    <col min="2" max="2" width="35.83203125" style="18" customWidth="1"/>
    <col min="3" max="3" width="39.83203125" style="18" customWidth="1"/>
    <col min="4" max="16384" width="9.33203125" style="18" customWidth="1"/>
  </cols>
  <sheetData>
    <row r="1" s="51" customFormat="1" ht="24" customHeight="1">
      <c r="A1" s="50" t="s">
        <v>140</v>
      </c>
    </row>
    <row r="2" spans="1:3" ht="36.75" customHeight="1">
      <c r="A2" s="149" t="s">
        <v>142</v>
      </c>
      <c r="B2" s="149"/>
      <c r="C2" s="149"/>
    </row>
    <row r="3" spans="1:3" ht="38.25" customHeight="1">
      <c r="A3" s="147" t="s">
        <v>290</v>
      </c>
      <c r="B3" s="150"/>
      <c r="C3" s="25" t="s">
        <v>94</v>
      </c>
    </row>
    <row r="4" spans="1:3" ht="35.25" customHeight="1">
      <c r="A4" s="151" t="s">
        <v>95</v>
      </c>
      <c r="B4" s="151"/>
      <c r="C4" s="26" t="s">
        <v>151</v>
      </c>
    </row>
    <row r="5" spans="1:3" ht="35.25" customHeight="1">
      <c r="A5" s="152" t="s">
        <v>28</v>
      </c>
      <c r="B5" s="152"/>
      <c r="C5" s="27">
        <v>13</v>
      </c>
    </row>
    <row r="6" spans="1:3" ht="35.25" customHeight="1">
      <c r="A6" s="154" t="s">
        <v>96</v>
      </c>
      <c r="B6" s="154"/>
      <c r="C6" s="28">
        <v>10</v>
      </c>
    </row>
    <row r="7" spans="1:3" ht="35.25" customHeight="1">
      <c r="A7" s="154" t="s">
        <v>97</v>
      </c>
      <c r="B7" s="154"/>
      <c r="C7" s="28">
        <v>3</v>
      </c>
    </row>
    <row r="8" spans="1:3" ht="35.25" customHeight="1">
      <c r="A8" s="154" t="s">
        <v>98</v>
      </c>
      <c r="B8" s="154"/>
      <c r="C8" s="28">
        <v>0</v>
      </c>
    </row>
    <row r="9" spans="1:3" ht="35.25" customHeight="1">
      <c r="A9" s="154" t="s">
        <v>99</v>
      </c>
      <c r="B9" s="154"/>
      <c r="C9" s="28">
        <v>0</v>
      </c>
    </row>
    <row r="10" spans="1:3" ht="35.25" customHeight="1">
      <c r="A10" s="154" t="s">
        <v>100</v>
      </c>
      <c r="B10" s="154"/>
      <c r="C10" s="28">
        <v>0</v>
      </c>
    </row>
    <row r="11" spans="1:3" ht="22.5" customHeight="1">
      <c r="A11" s="153" t="s">
        <v>150</v>
      </c>
      <c r="B11" s="153"/>
      <c r="C11" s="153"/>
    </row>
    <row r="12" spans="1:3" ht="20.25">
      <c r="A12" s="53"/>
      <c r="C12" s="52"/>
    </row>
  </sheetData>
  <sheetProtection/>
  <mergeCells count="10">
    <mergeCell ref="A2:C2"/>
    <mergeCell ref="A3:B3"/>
    <mergeCell ref="A4:B4"/>
    <mergeCell ref="A5:B5"/>
    <mergeCell ref="A11:C11"/>
    <mergeCell ref="A8:B8"/>
    <mergeCell ref="A9:B9"/>
    <mergeCell ref="A10:B10"/>
    <mergeCell ref="A6:B6"/>
    <mergeCell ref="A7:B7"/>
  </mergeCells>
  <printOptions horizontalCentered="1"/>
  <pageMargins left="0.984251968503937" right="0.984251968503937" top="1.062992125984252" bottom="1.062992125984252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2019-04-12T09:24:06Z</cp:lastPrinted>
  <dcterms:created xsi:type="dcterms:W3CDTF">2017-03-13T02:32:38Z</dcterms:created>
  <dcterms:modified xsi:type="dcterms:W3CDTF">2019-04-22T06:47:24Z</dcterms:modified>
  <cp:category/>
  <cp:version/>
  <cp:contentType/>
  <cp:contentStatus/>
</cp:coreProperties>
</file>