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10650" firstSheet="5" activeTab="6"/>
  </bookViews>
  <sheets>
    <sheet name="目录" sheetId="1" r:id="rId1"/>
    <sheet name="表01收支预算总表" sheetId="2" r:id="rId2"/>
    <sheet name="表02收入预算总表" sheetId="3" r:id="rId3"/>
    <sheet name="表03支出预算总表" sheetId="4" r:id="rId4"/>
    <sheet name="表04财政拨款收支预算总表" sheetId="5" r:id="rId5"/>
    <sheet name="表05一般公共预算支出表" sheetId="6" r:id="rId6"/>
    <sheet name="表06一般公共预算基本支出表" sheetId="7" r:id="rId7"/>
    <sheet name="表07政府性基金支出预算表" sheetId="8" r:id="rId8"/>
    <sheet name="表08三公经费预算表" sheetId="9" r:id="rId9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<sst xmlns="http://schemas.openxmlformats.org/spreadsheetml/2006/main" count="349" uniqueCount="274">
  <si>
    <t>201</t>
  </si>
  <si>
    <t xml:space="preserve">  20103</t>
  </si>
  <si>
    <t xml:space="preserve">    2010301</t>
  </si>
  <si>
    <t xml:space="preserve">    2010302</t>
  </si>
  <si>
    <t xml:space="preserve">    2010350</t>
  </si>
  <si>
    <t>208</t>
  </si>
  <si>
    <t xml:space="preserve">  20805</t>
  </si>
  <si>
    <t xml:space="preserve">    2080502</t>
  </si>
  <si>
    <t xml:space="preserve">    2080504</t>
  </si>
  <si>
    <t xml:space="preserve">    2080505</t>
  </si>
  <si>
    <t xml:space="preserve">    2080506</t>
  </si>
  <si>
    <t>210</t>
  </si>
  <si>
    <t xml:space="preserve">  21011</t>
  </si>
  <si>
    <t xml:space="preserve">    2101101</t>
  </si>
  <si>
    <t xml:space="preserve">    2101102</t>
  </si>
  <si>
    <r>
      <rPr>
        <sz val="11"/>
        <rFont val="宋体"/>
        <family val="0"/>
      </rPr>
      <t>单位：万元</t>
    </r>
  </si>
  <si>
    <r>
      <rPr>
        <b/>
        <sz val="11"/>
        <rFont val="宋体"/>
        <family val="0"/>
      </rPr>
      <t>收入</t>
    </r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</si>
  <si>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</si>
  <si>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</si>
  <si>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</si>
  <si>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r>
      <t xml:space="preserve">  </t>
    </r>
    <r>
      <rPr>
        <sz val="11"/>
        <rFont val="宋体"/>
        <family val="0"/>
      </rPr>
      <t>政府办公厅（室）及相关机构事务</t>
    </r>
  </si>
  <si>
    <r>
      <t xml:space="preserve">    </t>
    </r>
    <r>
      <rPr>
        <sz val="11"/>
        <rFont val="宋体"/>
        <family val="0"/>
      </rPr>
      <t>行政运行</t>
    </r>
  </si>
  <si>
    <r>
      <t xml:space="preserve">    </t>
    </r>
    <r>
      <rPr>
        <sz val="11"/>
        <rFont val="宋体"/>
        <family val="0"/>
      </rPr>
      <t>一般行政管理事务</t>
    </r>
  </si>
  <si>
    <r>
      <t xml:space="preserve">    </t>
    </r>
    <r>
      <rPr>
        <sz val="11"/>
        <rFont val="宋体"/>
        <family val="0"/>
      </rPr>
      <t>事业运行</t>
    </r>
  </si>
  <si>
    <r>
      <t xml:space="preserve">  </t>
    </r>
    <r>
      <rPr>
        <sz val="11"/>
        <rFont val="宋体"/>
        <family val="0"/>
      </rPr>
      <t>行政事业单位离退休</t>
    </r>
  </si>
  <si>
    <r>
      <t xml:space="preserve">    </t>
    </r>
    <r>
      <rPr>
        <sz val="11"/>
        <rFont val="宋体"/>
        <family val="0"/>
      </rPr>
      <t>事业单位离退休</t>
    </r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</si>
  <si>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</si>
  <si>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机关事业单位基本养老保险缴费支出</t>
    </r>
  </si>
  <si>
    <r>
      <t xml:space="preserve">    </t>
    </r>
    <r>
      <rPr>
        <sz val="11"/>
        <rFont val="宋体"/>
        <family val="0"/>
      </rPr>
      <t>机关事业单位职业年金缴费支出</t>
    </r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</si>
  <si>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01</t>
    </r>
    <r>
      <rPr>
        <sz val="11"/>
        <rFont val="宋体"/>
        <family val="0"/>
      </rPr>
      <t>：</t>
    </r>
  </si>
  <si>
    <t>本年收入合计</t>
  </si>
  <si>
    <t>本年支出合计</t>
  </si>
  <si>
    <r>
      <t xml:space="preserve">  </t>
    </r>
    <r>
      <rPr>
        <sz val="11"/>
        <rFont val="宋体"/>
        <family val="0"/>
      </rPr>
      <t>行政事业单位医疗</t>
    </r>
  </si>
  <si>
    <r>
      <t xml:space="preserve">    </t>
    </r>
    <r>
      <rPr>
        <sz val="11"/>
        <rFont val="宋体"/>
        <family val="0"/>
      </rPr>
      <t>行政单位医疗</t>
    </r>
  </si>
  <si>
    <r>
      <t xml:space="preserve">    </t>
    </r>
    <r>
      <rPr>
        <sz val="11"/>
        <rFont val="宋体"/>
        <family val="0"/>
      </rPr>
      <t>事业单位医疗</t>
    </r>
  </si>
  <si>
    <t>支出</t>
  </si>
  <si>
    <t xml:space="preserve">  结转下年</t>
  </si>
  <si>
    <r>
      <rPr>
        <b/>
        <sz val="11"/>
        <rFont val="宋体"/>
        <family val="0"/>
      </rPr>
      <t>收入</t>
    </r>
  </si>
  <si>
    <t>支出</t>
  </si>
  <si>
    <r>
      <rPr>
        <b/>
        <sz val="11"/>
        <rFont val="宋体"/>
        <family val="0"/>
      </rPr>
      <t>项目</t>
    </r>
  </si>
  <si>
    <r>
      <rPr>
        <b/>
        <sz val="11"/>
        <rFont val="宋体"/>
        <family val="0"/>
      </rPr>
      <t>年初预算</t>
    </r>
  </si>
  <si>
    <r>
      <rPr>
        <b/>
        <sz val="11"/>
        <rFont val="宋体"/>
        <family val="0"/>
      </rPr>
      <t>功能科目代码</t>
    </r>
  </si>
  <si>
    <t>一、财政拨款</t>
  </si>
  <si>
    <t>单位：万元</t>
  </si>
  <si>
    <t>功能科目</t>
  </si>
  <si>
    <t>合计</t>
  </si>
  <si>
    <t>基本支出</t>
  </si>
  <si>
    <t>项目支出</t>
  </si>
  <si>
    <t>备注</t>
  </si>
  <si>
    <t>科目编码</t>
  </si>
  <si>
    <t>科目名称</t>
  </si>
  <si>
    <t xml:space="preserve">  201</t>
  </si>
  <si>
    <t>一般公共服务支出</t>
  </si>
  <si>
    <t xml:space="preserve">   行政运行</t>
  </si>
  <si>
    <t xml:space="preserve">   一般行政管理事务</t>
  </si>
  <si>
    <t xml:space="preserve">  208</t>
  </si>
  <si>
    <t>社会保障和就业支出</t>
  </si>
  <si>
    <t xml:space="preserve">    20805</t>
  </si>
  <si>
    <t xml:space="preserve">  210</t>
  </si>
  <si>
    <t xml:space="preserve">    21011</t>
  </si>
  <si>
    <t xml:space="preserve">  行政事业单位医疗</t>
  </si>
  <si>
    <t xml:space="preserve">      2101101</t>
  </si>
  <si>
    <t xml:space="preserve">   行政单位医疗</t>
  </si>
  <si>
    <t xml:space="preserve">  229</t>
  </si>
  <si>
    <t>其他支出</t>
  </si>
  <si>
    <t xml:space="preserve">    22904</t>
  </si>
  <si>
    <t xml:space="preserve">  其他政府性基金及对应专项债务收入安排的支出</t>
  </si>
  <si>
    <t xml:space="preserve">    22960</t>
  </si>
  <si>
    <t xml:space="preserve">  彩票公益金及对应专项债务收入安排的支出</t>
  </si>
  <si>
    <t xml:space="preserve">      2296002</t>
  </si>
  <si>
    <t xml:space="preserve">   用于社会福利的彩票公益金支出</t>
  </si>
  <si>
    <t xml:space="preserve">      2296003</t>
  </si>
  <si>
    <t xml:space="preserve">   用于体育事业的彩票公益金支出</t>
  </si>
  <si>
    <t xml:space="preserve">   用于残疾人事业的彩票公益金支出</t>
  </si>
  <si>
    <t xml:space="preserve">      2296099</t>
  </si>
  <si>
    <t xml:space="preserve">   用于其他社会公益事业的彩票公益金支出</t>
  </si>
  <si>
    <t>单位：万元</t>
  </si>
  <si>
    <t>经济分类科目</t>
  </si>
  <si>
    <t xml:space="preserve">  301</t>
  </si>
  <si>
    <t>工资福利支出</t>
  </si>
  <si>
    <t xml:space="preserve">    30101</t>
  </si>
  <si>
    <t xml:space="preserve">    30102</t>
  </si>
  <si>
    <t xml:space="preserve">    30108</t>
  </si>
  <si>
    <t xml:space="preserve">    30109</t>
  </si>
  <si>
    <t xml:space="preserve">    30199</t>
  </si>
  <si>
    <t xml:space="preserve">  302</t>
  </si>
  <si>
    <t>商品和服务支出</t>
  </si>
  <si>
    <t xml:space="preserve">    30209</t>
  </si>
  <si>
    <t xml:space="preserve">    30212</t>
  </si>
  <si>
    <t xml:space="preserve">    30217</t>
  </si>
  <si>
    <t xml:space="preserve">    30228</t>
  </si>
  <si>
    <t xml:space="preserve">    30229</t>
  </si>
  <si>
    <t xml:space="preserve">    30239</t>
  </si>
  <si>
    <t xml:space="preserve">  303</t>
  </si>
  <si>
    <t>对个人和家庭的补助</t>
  </si>
  <si>
    <t xml:space="preserve">    30302</t>
  </si>
  <si>
    <t xml:space="preserve">    30307</t>
  </si>
  <si>
    <t xml:space="preserve">    30399</t>
  </si>
  <si>
    <t xml:space="preserve">  310</t>
  </si>
  <si>
    <t xml:space="preserve">    31002</t>
  </si>
  <si>
    <t>单位名称</t>
  </si>
  <si>
    <t>上年结转</t>
  </si>
  <si>
    <t>财政拨款</t>
  </si>
  <si>
    <t>专户资金</t>
  </si>
  <si>
    <t>事业收入（不含专户资金）</t>
  </si>
  <si>
    <t>用事业基金弥补收支差额</t>
  </si>
  <si>
    <t>一般公共预算</t>
  </si>
  <si>
    <t>政府性基金预算</t>
  </si>
  <si>
    <t>**</t>
  </si>
  <si>
    <t xml:space="preserve"> </t>
  </si>
  <si>
    <t>人员支出</t>
  </si>
  <si>
    <t>公用支出</t>
  </si>
  <si>
    <r>
      <rPr>
        <sz val="11"/>
        <rFont val="宋体"/>
        <family val="0"/>
      </rPr>
      <t>单位：万元</t>
    </r>
  </si>
  <si>
    <t>项目名称</t>
  </si>
  <si>
    <r>
      <t>1</t>
    </r>
    <r>
      <rPr>
        <sz val="11"/>
        <rFont val="宋体"/>
        <family val="0"/>
      </rPr>
      <t>、因公出国（境）费</t>
    </r>
  </si>
  <si>
    <r>
      <t>2</t>
    </r>
    <r>
      <rPr>
        <sz val="11"/>
        <rFont val="宋体"/>
        <family val="0"/>
      </rPr>
      <t>、公务接待费</t>
    </r>
  </si>
  <si>
    <r>
      <t>3</t>
    </r>
    <r>
      <rPr>
        <sz val="11"/>
        <rFont val="宋体"/>
        <family val="0"/>
      </rPr>
      <t>、公务用车购置及运行费</t>
    </r>
  </si>
  <si>
    <r>
      <t xml:space="preserve">           </t>
    </r>
    <r>
      <rPr>
        <sz val="11"/>
        <rFont val="宋体"/>
        <family val="0"/>
      </rPr>
      <t>其中：公务用车购置费</t>
    </r>
  </si>
  <si>
    <r>
      <t xml:space="preserve">                      </t>
    </r>
    <r>
      <rPr>
        <sz val="11"/>
        <rFont val="宋体"/>
        <family val="0"/>
      </rPr>
      <t>公务用车运行费</t>
    </r>
  </si>
  <si>
    <r>
      <rPr>
        <sz val="11"/>
        <rFont val="方正书宋_GBK"/>
        <family val="3"/>
      </rPr>
      <t>总</t>
    </r>
    <r>
      <rPr>
        <sz val="11"/>
        <rFont val="Times New Roman"/>
        <family val="1"/>
      </rPr>
      <t xml:space="preserve">   </t>
    </r>
    <r>
      <rPr>
        <sz val="11"/>
        <rFont val="方正书宋_GBK"/>
        <family val="3"/>
      </rPr>
      <t>计</t>
    </r>
  </si>
  <si>
    <t>合计</t>
  </si>
  <si>
    <r>
      <t>总</t>
    </r>
    <r>
      <rPr>
        <sz val="11"/>
        <rFont val="Times New Roman"/>
        <family val="1"/>
      </rPr>
      <t xml:space="preserve">   </t>
    </r>
    <r>
      <rPr>
        <sz val="11"/>
        <rFont val="宋体"/>
        <family val="0"/>
      </rPr>
      <t>计</t>
    </r>
  </si>
  <si>
    <t>表01</t>
  </si>
  <si>
    <t>表04</t>
  </si>
  <si>
    <t>表05</t>
  </si>
  <si>
    <t>表08</t>
  </si>
  <si>
    <t>表02</t>
  </si>
  <si>
    <t>表03</t>
  </si>
  <si>
    <t>表06</t>
  </si>
  <si>
    <t>表07</t>
  </si>
  <si>
    <t>一、财政拨款（见备注）</t>
  </si>
  <si>
    <t>二、专户资金（教育）</t>
  </si>
  <si>
    <t>三、事业收入（不含专户资金）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</si>
  <si>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省市专款（基金预算科目）；其他收入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省市转拨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其他转拨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非税资金</t>
    </r>
    <r>
      <rPr>
        <sz val="11"/>
        <rFont val="Times New Roman"/>
        <family val="1"/>
      </rPr>
      <t>+….</t>
    </r>
  </si>
  <si>
    <r>
      <t xml:space="preserve">   1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一般公共预算</t>
    </r>
  </si>
  <si>
    <r>
      <t xml:space="preserve">   2</t>
    </r>
    <r>
      <rPr>
        <sz val="11"/>
        <rFont val="宋体"/>
        <family val="0"/>
      </rPr>
      <t>、</t>
    </r>
    <r>
      <rPr>
        <sz val="11"/>
        <rFont val="Times New Roman"/>
        <family val="1"/>
      </rPr>
      <t xml:space="preserve"> </t>
    </r>
    <r>
      <rPr>
        <sz val="11"/>
        <rFont val="宋体"/>
        <family val="0"/>
      </rPr>
      <t>政府性基金预算</t>
    </r>
  </si>
  <si>
    <t>四、经营收入</t>
  </si>
  <si>
    <t>经营收入</t>
  </si>
  <si>
    <t>表02：</t>
  </si>
  <si>
    <t>表03：</t>
  </si>
  <si>
    <r>
      <rPr>
        <sz val="11"/>
        <rFont val="宋体"/>
        <family val="0"/>
      </rPr>
      <t>表</t>
    </r>
    <r>
      <rPr>
        <sz val="11"/>
        <rFont val="Times New Roman"/>
        <family val="1"/>
      </rPr>
      <t>04</t>
    </r>
    <r>
      <rPr>
        <sz val="11"/>
        <rFont val="宋体"/>
        <family val="0"/>
      </rPr>
      <t>：</t>
    </r>
  </si>
  <si>
    <t>五、其他收入(见备注）</t>
  </si>
  <si>
    <t>其他收入（见备注）</t>
  </si>
  <si>
    <r>
      <t>表</t>
    </r>
    <r>
      <rPr>
        <sz val="11"/>
        <rFont val="Times New Roman"/>
        <family val="1"/>
      </rPr>
      <t>05</t>
    </r>
    <r>
      <rPr>
        <sz val="9"/>
        <rFont val="宋体"/>
        <family val="0"/>
      </rPr>
      <t>：</t>
    </r>
  </si>
  <si>
    <r>
      <t>表0</t>
    </r>
    <r>
      <rPr>
        <sz val="9"/>
        <rFont val="宋体"/>
        <family val="0"/>
      </rPr>
      <t>6</t>
    </r>
    <r>
      <rPr>
        <sz val="9"/>
        <rFont val="宋体"/>
        <family val="0"/>
      </rPr>
      <t>：</t>
    </r>
  </si>
  <si>
    <t>金额</t>
  </si>
  <si>
    <t xml:space="preserve">   基本工资</t>
  </si>
  <si>
    <t xml:space="preserve">   津贴补贴</t>
  </si>
  <si>
    <t xml:space="preserve">   机关事业单位基本养老保险缴费</t>
  </si>
  <si>
    <t xml:space="preserve">   职业年金缴费</t>
  </si>
  <si>
    <t xml:space="preserve">    30110</t>
  </si>
  <si>
    <t xml:space="preserve">   城镇职工基本医疗保险缴费</t>
  </si>
  <si>
    <t xml:space="preserve">    30112</t>
  </si>
  <si>
    <t xml:space="preserve">   其他社会保障缴费</t>
  </si>
  <si>
    <t xml:space="preserve">    30113</t>
  </si>
  <si>
    <t xml:space="preserve">   住房公积金</t>
  </si>
  <si>
    <t xml:space="preserve">   其他工资福利支出</t>
  </si>
  <si>
    <t xml:space="preserve">   公务接待费</t>
  </si>
  <si>
    <t xml:space="preserve">   工会经费</t>
  </si>
  <si>
    <t xml:space="preserve">   福利费</t>
  </si>
  <si>
    <t xml:space="preserve">   其他交通费用</t>
  </si>
  <si>
    <t xml:space="preserve">    30299</t>
  </si>
  <si>
    <t xml:space="preserve">   其他商品和服务支出</t>
  </si>
  <si>
    <t xml:space="preserve">   退休费</t>
  </si>
  <si>
    <t xml:space="preserve">   医疗费补助</t>
  </si>
  <si>
    <t xml:space="preserve">    30309</t>
  </si>
  <si>
    <t xml:space="preserve">   奖励金</t>
  </si>
  <si>
    <t xml:space="preserve">   其他对个人和家庭的补助</t>
  </si>
  <si>
    <t>资本性支出</t>
  </si>
  <si>
    <t xml:space="preserve">   办公设备购置</t>
  </si>
  <si>
    <t xml:space="preserve">      2296006</t>
  </si>
  <si>
    <r>
      <t>表07</t>
    </r>
    <r>
      <rPr>
        <sz val="9"/>
        <rFont val="宋体"/>
        <family val="0"/>
      </rPr>
      <t>：</t>
    </r>
  </si>
  <si>
    <t>备注：一般公共预算=一般预算+省市专款（一般预算科目）</t>
  </si>
  <si>
    <t>备注：一般公共预算=一般预算+省市专款（一般预算科目）</t>
  </si>
  <si>
    <r>
      <t>备注：一般公共预算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一般预算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省市专款（一般预算科目）；政府性基金预算</t>
    </r>
    <r>
      <rPr>
        <sz val="11"/>
        <rFont val="Times New Roman"/>
        <family val="1"/>
      </rPr>
      <t>=</t>
    </r>
    <r>
      <rPr>
        <sz val="11"/>
        <rFont val="宋体"/>
        <family val="0"/>
      </rPr>
      <t>基金预算</t>
    </r>
    <r>
      <rPr>
        <sz val="11"/>
        <rFont val="Times New Roman"/>
        <family val="1"/>
      </rPr>
      <t>+</t>
    </r>
    <r>
      <rPr>
        <sz val="11"/>
        <rFont val="宋体"/>
        <family val="0"/>
      </rPr>
      <t>省市专款（基金预算科目）</t>
    </r>
  </si>
  <si>
    <t>政府性基金预算=基金预算+省市专款（基金预算科目）</t>
  </si>
  <si>
    <t>表08：</t>
  </si>
  <si>
    <t>支出总计：</t>
  </si>
  <si>
    <t>2019年“三公”经费公共财政拨款预算表</t>
  </si>
  <si>
    <t>2019年政府性基金支出预算表</t>
  </si>
  <si>
    <t>2019年一般公共预算基本支出表</t>
  </si>
  <si>
    <t>2019年一般公共预算支出表</t>
  </si>
  <si>
    <t>2019年财政拨款收支预算总表</t>
  </si>
  <si>
    <r>
      <t>2019</t>
    </r>
    <r>
      <rPr>
        <sz val="22"/>
        <rFont val="方正小标宋简体"/>
        <family val="0"/>
      </rPr>
      <t>年支出预算总表</t>
    </r>
  </si>
  <si>
    <t>2019年收入预算总表</t>
  </si>
  <si>
    <t>2019年收支预算总表</t>
  </si>
  <si>
    <t>由一般公共预算安排的“三公”经费预算情况</t>
  </si>
  <si>
    <r>
      <t>2019</t>
    </r>
    <r>
      <rPr>
        <b/>
        <sz val="11"/>
        <rFont val="宋体"/>
        <family val="0"/>
      </rPr>
      <t>年预算数</t>
    </r>
  </si>
  <si>
    <t>六、用事业基金弥补收支差额</t>
  </si>
  <si>
    <t>七、上年结转</t>
  </si>
  <si>
    <t>2019年度部门预算公开报表（公开表式）</t>
  </si>
  <si>
    <r>
      <t>2019</t>
    </r>
    <r>
      <rPr>
        <sz val="11"/>
        <rFont val="宋体"/>
        <family val="0"/>
      </rPr>
      <t>年收支预算总表</t>
    </r>
  </si>
  <si>
    <r>
      <t>2019</t>
    </r>
    <r>
      <rPr>
        <sz val="11"/>
        <rFont val="宋体"/>
        <family val="0"/>
      </rPr>
      <t>年收入预算总表</t>
    </r>
  </si>
  <si>
    <r>
      <t>2019</t>
    </r>
    <r>
      <rPr>
        <sz val="11"/>
        <rFont val="宋体"/>
        <family val="0"/>
      </rPr>
      <t>年支出预算总表</t>
    </r>
  </si>
  <si>
    <r>
      <t>2019</t>
    </r>
    <r>
      <rPr>
        <sz val="11"/>
        <rFont val="宋体"/>
        <family val="0"/>
      </rPr>
      <t>年财政拨款收支预算总表</t>
    </r>
  </si>
  <si>
    <r>
      <t>2019</t>
    </r>
    <r>
      <rPr>
        <sz val="11"/>
        <rFont val="宋体"/>
        <family val="0"/>
      </rPr>
      <t>年一般公共预算支出表</t>
    </r>
  </si>
  <si>
    <r>
      <t>2019</t>
    </r>
    <r>
      <rPr>
        <sz val="11"/>
        <rFont val="宋体"/>
        <family val="0"/>
      </rPr>
      <t>年一般公共预算基本支出表</t>
    </r>
  </si>
  <si>
    <r>
      <t>2019</t>
    </r>
    <r>
      <rPr>
        <sz val="11"/>
        <rFont val="宋体"/>
        <family val="0"/>
      </rPr>
      <t>年政府性基金支出预算表</t>
    </r>
  </si>
  <si>
    <r>
      <t>2019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“</t>
    </r>
    <r>
      <rPr>
        <sz val="11"/>
        <rFont val="宋体"/>
        <family val="0"/>
      </rPr>
      <t>三公</t>
    </r>
    <r>
      <rPr>
        <sz val="11"/>
        <rFont val="Times New Roman"/>
        <family val="1"/>
      </rPr>
      <t>”</t>
    </r>
    <r>
      <rPr>
        <sz val="11"/>
        <rFont val="宋体"/>
        <family val="0"/>
      </rPr>
      <t>经费公共财政拨款预算表</t>
    </r>
  </si>
  <si>
    <r>
      <t xml:space="preserve">  </t>
    </r>
    <r>
      <rPr>
        <sz val="11"/>
        <rFont val="宋体"/>
        <family val="0"/>
      </rPr>
      <t>其他政府办公厅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及相关机构事务支出</t>
    </r>
  </si>
  <si>
    <t>单位名称：杭州市西湖区行政审批服务管理办公室</t>
  </si>
  <si>
    <t>单位名称：杭州市西湖区行政审批服务管理办公室</t>
  </si>
  <si>
    <t>西湖区行政审批服务管理办公室本级</t>
  </si>
  <si>
    <t>西湖区人民政府采购中心</t>
  </si>
  <si>
    <t>西湖区行政服务中心（投资项目审批代办服务中心）</t>
  </si>
  <si>
    <t>西湖区公共资源交易中心</t>
  </si>
  <si>
    <t>西湖区政务服务信息中心</t>
  </si>
  <si>
    <t>窗口管理人员</t>
  </si>
  <si>
    <r>
      <t xml:space="preserve">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及相关机构事务支出</t>
    </r>
  </si>
  <si>
    <t xml:space="preserve">     20103</t>
  </si>
  <si>
    <t xml:space="preserve">      2010301</t>
  </si>
  <si>
    <t xml:space="preserve">      2010302</t>
  </si>
  <si>
    <t xml:space="preserve">      2010350</t>
  </si>
  <si>
    <t xml:space="preserve">     2010399</t>
  </si>
  <si>
    <r>
      <t xml:space="preserve">  </t>
    </r>
    <r>
      <rPr>
        <sz val="11"/>
        <rFont val="宋体"/>
        <family val="0"/>
      </rPr>
      <t>政府办公厅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室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及相关机构事务</t>
    </r>
  </si>
  <si>
    <t xml:space="preserve"> 事业运行</t>
  </si>
  <si>
    <t xml:space="preserve">      2080502</t>
  </si>
  <si>
    <t xml:space="preserve">      2080504</t>
  </si>
  <si>
    <t xml:space="preserve">      2080505</t>
  </si>
  <si>
    <t xml:space="preserve">      2080506</t>
  </si>
  <si>
    <r>
      <t xml:space="preserve">  </t>
    </r>
    <r>
      <rPr>
        <sz val="11"/>
        <rFont val="宋体"/>
        <family val="0"/>
      </rPr>
      <t>行政事业单位离退休</t>
    </r>
  </si>
  <si>
    <t xml:space="preserve">  机关事业单位基本养老保险缴费支出</t>
  </si>
  <si>
    <t xml:space="preserve">  机关事业单位职业年金缴费支出</t>
  </si>
  <si>
    <r>
      <t xml:space="preserve">    </t>
    </r>
    <r>
      <rPr>
        <sz val="11"/>
        <rFont val="宋体"/>
        <family val="0"/>
      </rPr>
      <t>未归口管理的行政单位离退休</t>
    </r>
  </si>
  <si>
    <r>
      <t xml:space="preserve">    </t>
    </r>
    <r>
      <rPr>
        <sz val="11"/>
        <rFont val="宋体"/>
        <family val="0"/>
      </rPr>
      <t>事业单位离退休</t>
    </r>
  </si>
  <si>
    <t xml:space="preserve">    30103</t>
  </si>
  <si>
    <t xml:space="preserve">    30215</t>
  </si>
  <si>
    <t xml:space="preserve">    30216</t>
  </si>
  <si>
    <t xml:space="preserve">  会议费</t>
  </si>
  <si>
    <t xml:space="preserve">  培训费</t>
  </si>
  <si>
    <r>
      <t xml:space="preserve">    </t>
    </r>
    <r>
      <rPr>
        <sz val="11"/>
        <rFont val="宋体"/>
        <family val="0"/>
      </rPr>
      <t>因公出国（境）费用</t>
    </r>
  </si>
  <si>
    <r>
      <t xml:space="preserve">    </t>
    </r>
    <r>
      <rPr>
        <sz val="11"/>
        <rFont val="宋体"/>
        <family val="0"/>
      </rPr>
      <t>物业管理费</t>
    </r>
  </si>
  <si>
    <t xml:space="preserve">  奖金</t>
  </si>
  <si>
    <t xml:space="preserve"> 321</t>
  </si>
  <si>
    <r>
      <rPr>
        <sz val="11"/>
        <rFont val="宋体"/>
        <family val="0"/>
      </rPr>
      <t>工资福利支出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</si>
  <si>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t xml:space="preserve">    32101</t>
  </si>
  <si>
    <t xml:space="preserve">    32102</t>
  </si>
  <si>
    <t xml:space="preserve">    32107</t>
  </si>
  <si>
    <t xml:space="preserve">    32108</t>
  </si>
  <si>
    <t xml:space="preserve">    32109</t>
  </si>
  <si>
    <t xml:space="preserve">    32110</t>
  </si>
  <si>
    <t xml:space="preserve">    32112</t>
  </si>
  <si>
    <t xml:space="preserve">    32113</t>
  </si>
  <si>
    <t xml:space="preserve">    32199</t>
  </si>
  <si>
    <r>
      <t xml:space="preserve">   </t>
    </r>
    <r>
      <rPr>
        <sz val="11"/>
        <rFont val="宋体"/>
        <family val="0"/>
      </rPr>
      <t>基本工资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</si>
  <si>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津贴补贴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</si>
  <si>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绩效工资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</si>
  <si>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机关事业单位基本养老保险缴费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</si>
  <si>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职业年金缴费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</si>
  <si>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城镇职工基本医疗保险缴费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</si>
  <si>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其他社会保障缴费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</si>
  <si>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住房公积金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</si>
  <si>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t xml:space="preserve">  其他工资福利支出</t>
  </si>
  <si>
    <t>322</t>
  </si>
  <si>
    <r>
      <rPr>
        <sz val="11"/>
        <rFont val="宋体"/>
        <family val="0"/>
      </rPr>
      <t>商品服务支出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</si>
  <si>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t xml:space="preserve">    32228</t>
  </si>
  <si>
    <t xml:space="preserve">    32229</t>
  </si>
  <si>
    <t xml:space="preserve">    32239</t>
  </si>
  <si>
    <t xml:space="preserve">    32299</t>
  </si>
  <si>
    <t xml:space="preserve">    32402</t>
  </si>
  <si>
    <r>
      <t xml:space="preserve">    </t>
    </r>
    <r>
      <rPr>
        <sz val="11"/>
        <rFont val="宋体"/>
        <family val="0"/>
      </rPr>
      <t>工会经费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</si>
  <si>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福利费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</si>
  <si>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其他交通费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</si>
  <si>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其他商品服务支出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</si>
  <si>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其他资本性支出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</si>
  <si>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r>
      <t xml:space="preserve">   </t>
    </r>
    <r>
      <rPr>
        <sz val="11"/>
        <rFont val="宋体"/>
        <family val="0"/>
      </rPr>
      <t>办公设备购置</t>
    </r>
    <r>
      <rPr>
        <sz val="11"/>
        <rFont val="Times New Roman"/>
        <family val="1"/>
      </rPr>
      <t>-</t>
    </r>
    <r>
      <rPr>
        <sz val="11"/>
        <rFont val="宋体"/>
        <family val="0"/>
      </rPr>
      <t>事业</t>
    </r>
  </si>
  <si>
    <t>324</t>
  </si>
  <si>
    <r>
      <rPr>
        <b/>
        <sz val="11"/>
        <rFont val="宋体"/>
        <family val="0"/>
      </rPr>
      <t>一般公共服务支出</t>
    </r>
  </si>
  <si>
    <r>
      <rPr>
        <b/>
        <sz val="11"/>
        <rFont val="宋体"/>
        <family val="0"/>
      </rPr>
      <t>社会保障和就业支出</t>
    </r>
  </si>
  <si>
    <r>
      <rPr>
        <b/>
        <sz val="11"/>
        <rFont val="宋体"/>
        <family val="0"/>
      </rPr>
      <t>卫生健康支出</t>
    </r>
  </si>
  <si>
    <t>收入总计：</t>
  </si>
  <si>
    <r>
      <rPr>
        <b/>
        <sz val="11"/>
        <rFont val="宋体"/>
        <family val="0"/>
      </rPr>
      <t>收入合计：</t>
    </r>
  </si>
  <si>
    <r>
      <rPr>
        <b/>
        <sz val="11"/>
        <rFont val="宋体"/>
        <family val="0"/>
      </rPr>
      <t>支出合计：</t>
    </r>
  </si>
  <si>
    <r>
      <rPr>
        <b/>
        <sz val="11"/>
        <rFont val="宋体"/>
        <family val="0"/>
      </rPr>
      <t>卫生健康支出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</si>
</sst>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_ "/>
  </numFmts>
  <fonts count="51">
    <font>
      <sz val="9"/>
      <name val="宋体"/>
      <family val="0"/>
    </font>
    <font>
      <sz val="10"/>
      <name val="Arial"/>
      <family val="2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20"/>
      <name val="方正小标宋_GBK"/>
      <family val="0"/>
    </font>
    <font>
      <sz val="12"/>
      <name val="宋体"/>
      <family val="0"/>
    </font>
    <font>
      <sz val="16"/>
      <name val="仿宋_GB2312"/>
      <family val="3"/>
    </font>
    <font>
      <sz val="10"/>
      <name val="方正书宋_GBK"/>
      <family val="0"/>
    </font>
    <font>
      <sz val="10"/>
      <name val="宋体"/>
      <family val="0"/>
    </font>
    <font>
      <sz val="11"/>
      <name val="方正书宋_GBK"/>
      <family val="3"/>
    </font>
    <font>
      <sz val="22"/>
      <name val="方正小标宋简体"/>
      <family val="0"/>
    </font>
    <font>
      <sz val="11"/>
      <color indexed="63"/>
      <name val="Times New Roman"/>
      <family val="1"/>
    </font>
    <font>
      <sz val="11"/>
      <color indexed="63"/>
      <name val="宋体"/>
      <family val="0"/>
    </font>
    <font>
      <sz val="26"/>
      <name val="宋体"/>
      <family val="0"/>
    </font>
    <font>
      <sz val="16"/>
      <name val="宋体"/>
      <family val="0"/>
    </font>
    <font>
      <sz val="9"/>
      <color indexed="53"/>
      <name val="宋体"/>
      <family val="0"/>
    </font>
    <font>
      <sz val="11"/>
      <color indexed="63"/>
      <name val="仿宋_GB2312"/>
      <family val="3"/>
    </font>
    <font>
      <sz val="11"/>
      <color indexed="9"/>
      <name val="仿宋_GB2312"/>
      <family val="3"/>
    </font>
    <font>
      <b/>
      <sz val="18"/>
      <color indexed="62"/>
      <name val="宋体"/>
      <family val="0"/>
    </font>
    <font>
      <b/>
      <sz val="15"/>
      <color indexed="62"/>
      <name val="仿宋_GB2312"/>
      <family val="3"/>
    </font>
    <font>
      <b/>
      <sz val="13"/>
      <color indexed="62"/>
      <name val="仿宋_GB2312"/>
      <family val="3"/>
    </font>
    <font>
      <b/>
      <sz val="11"/>
      <color indexed="62"/>
      <name val="仿宋_GB2312"/>
      <family val="3"/>
    </font>
    <font>
      <sz val="11"/>
      <color indexed="20"/>
      <name val="仿宋_GB2312"/>
      <family val="3"/>
    </font>
    <font>
      <sz val="11"/>
      <color indexed="17"/>
      <name val="仿宋_GB2312"/>
      <family val="3"/>
    </font>
    <font>
      <b/>
      <sz val="11"/>
      <color indexed="63"/>
      <name val="仿宋_GB2312"/>
      <family val="3"/>
    </font>
    <font>
      <b/>
      <sz val="11"/>
      <color indexed="52"/>
      <name val="仿宋_GB2312"/>
      <family val="3"/>
    </font>
    <font>
      <b/>
      <sz val="11"/>
      <color indexed="9"/>
      <name val="仿宋_GB2312"/>
      <family val="3"/>
    </font>
    <font>
      <i/>
      <sz val="11"/>
      <color indexed="23"/>
      <name val="仿宋_GB2312"/>
      <family val="3"/>
    </font>
    <font>
      <sz val="11"/>
      <color indexed="53"/>
      <name val="仿宋_GB2312"/>
      <family val="3"/>
    </font>
    <font>
      <sz val="11"/>
      <color indexed="52"/>
      <name val="仿宋_GB2312"/>
      <family val="3"/>
    </font>
    <font>
      <sz val="11"/>
      <color indexed="60"/>
      <name val="仿宋_GB2312"/>
      <family val="3"/>
    </font>
    <font>
      <sz val="11"/>
      <color indexed="62"/>
      <name val="仿宋_GB2312"/>
      <family val="3"/>
    </font>
    <font>
      <sz val="11"/>
      <color theme="1"/>
      <name val="仿宋_GB2312"/>
      <family val="3"/>
    </font>
    <font>
      <sz val="11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1"/>
      <color rgb="FF9C0006"/>
      <name val="仿宋_GB2312"/>
      <family val="3"/>
    </font>
    <font>
      <sz val="11"/>
      <color rgb="FF006100"/>
      <name val="仿宋_GB2312"/>
      <family val="3"/>
    </font>
    <font>
      <b/>
      <sz val="11"/>
      <color theme="1"/>
      <name val="仿宋_GB2312"/>
      <family val="3"/>
    </font>
    <font>
      <b/>
      <sz val="11"/>
      <color rgb="FFFA7D00"/>
      <name val="仿宋_GB2312"/>
      <family val="3"/>
    </font>
    <font>
      <b/>
      <sz val="11"/>
      <color theme="0"/>
      <name val="仿宋_GB2312"/>
      <family val="3"/>
    </font>
    <font>
      <i/>
      <sz val="11"/>
      <color rgb="FF7F7F7F"/>
      <name val="仿宋_GB2312"/>
      <family val="3"/>
    </font>
    <font>
      <sz val="11"/>
      <color rgb="FFFF0000"/>
      <name val="仿宋_GB2312"/>
      <family val="3"/>
    </font>
    <font>
      <sz val="11"/>
      <color rgb="FFFA7D00"/>
      <name val="仿宋_GB2312"/>
      <family val="3"/>
    </font>
    <font>
      <sz val="11"/>
      <color rgb="FF9C6500"/>
      <name val="仿宋_GB2312"/>
      <family val="3"/>
    </font>
    <font>
      <b/>
      <sz val="11"/>
      <color rgb="FF3F3F3F"/>
      <name val="仿宋_GB2312"/>
      <family val="3"/>
    </font>
    <font>
      <sz val="11"/>
      <color rgb="FF3F3F76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0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>
      <alignment vertical="top"/>
      <protection/>
    </xf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14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horizontal="lef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9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center"/>
    </xf>
    <xf numFmtId="0" fontId="4" fillId="0" borderId="0" xfId="40" applyFont="1" applyAlignment="1">
      <alignment wrapText="1"/>
      <protection/>
    </xf>
    <xf numFmtId="0" fontId="4" fillId="0" borderId="0" xfId="40" applyFont="1">
      <alignment/>
      <protection/>
    </xf>
    <xf numFmtId="0" fontId="4" fillId="0" borderId="0" xfId="40" applyNumberFormat="1" applyFont="1" applyFill="1" applyBorder="1" applyAlignment="1" applyProtection="1">
      <alignment horizontal="left" vertical="center"/>
      <protection/>
    </xf>
    <xf numFmtId="0" fontId="4" fillId="0" borderId="0" xfId="40" applyNumberFormat="1" applyFont="1" applyFill="1" applyBorder="1" applyAlignment="1" applyProtection="1">
      <alignment horizontal="right" vertical="center"/>
      <protection/>
    </xf>
    <xf numFmtId="4" fontId="4" fillId="0" borderId="10" xfId="40" applyNumberFormat="1" applyFont="1" applyFill="1" applyBorder="1" applyAlignment="1" applyProtection="1">
      <alignment horizontal="right" vertical="center"/>
      <protection/>
    </xf>
    <xf numFmtId="0" fontId="4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left" vertical="center" wrapText="1"/>
      <protection/>
    </xf>
    <xf numFmtId="0" fontId="4" fillId="0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/>
      <protection/>
    </xf>
    <xf numFmtId="0" fontId="4" fillId="33" borderId="10" xfId="40" applyNumberFormat="1" applyFont="1" applyFill="1" applyBorder="1" applyAlignment="1" applyProtection="1">
      <alignment horizontal="left" vertical="center"/>
      <protection/>
    </xf>
    <xf numFmtId="0" fontId="4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0" xfId="40" applyFont="1" applyFill="1">
      <alignment/>
      <protection/>
    </xf>
    <xf numFmtId="0" fontId="0" fillId="0" borderId="0" xfId="41">
      <alignment/>
      <protection/>
    </xf>
    <xf numFmtId="0" fontId="0" fillId="33" borderId="0" xfId="41" applyNumberFormat="1" applyFont="1" applyFill="1" applyBorder="1" applyAlignment="1" applyProtection="1">
      <alignment horizontal="left" vertical="center"/>
      <protection/>
    </xf>
    <xf numFmtId="0" fontId="0" fillId="0" borderId="0" xfId="41" applyNumberFormat="1" applyFont="1" applyFill="1" applyBorder="1" applyAlignment="1" applyProtection="1">
      <alignment horizontal="left" vertical="center"/>
      <protection/>
    </xf>
    <xf numFmtId="0" fontId="7" fillId="0" borderId="0" xfId="42">
      <alignment vertical="center"/>
      <protection/>
    </xf>
    <xf numFmtId="0" fontId="4" fillId="0" borderId="0" xfId="42" applyFont="1">
      <alignment vertical="center"/>
      <protection/>
    </xf>
    <xf numFmtId="0" fontId="8" fillId="0" borderId="0" xfId="42" applyFont="1" applyAlignment="1">
      <alignment horizontal="left" vertical="center"/>
      <protection/>
    </xf>
    <xf numFmtId="0" fontId="4" fillId="0" borderId="0" xfId="41" applyNumberFormat="1" applyFont="1" applyFill="1" applyBorder="1" applyAlignment="1" applyProtection="1">
      <alignment horizontal="righ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39" fontId="4" fillId="0" borderId="10" xfId="41" applyNumberFormat="1" applyFont="1" applyFill="1" applyBorder="1" applyAlignment="1" applyProtection="1">
      <alignment horizontal="center" vertical="center"/>
      <protection/>
    </xf>
    <xf numFmtId="39" fontId="4" fillId="33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42" applyFont="1" applyAlignment="1">
      <alignment horizontal="left" vertical="center" wrapText="1"/>
      <protection/>
    </xf>
    <xf numFmtId="0" fontId="10" fillId="0" borderId="0" xfId="42" applyFont="1" applyAlignment="1">
      <alignment horizontal="justify" vertical="center" wrapText="1"/>
      <protection/>
    </xf>
    <xf numFmtId="0" fontId="7" fillId="0" borderId="0" xfId="42" applyFont="1">
      <alignment vertical="center"/>
      <protection/>
    </xf>
    <xf numFmtId="0" fontId="4" fillId="0" borderId="0" xfId="42" applyFont="1" applyAlignment="1">
      <alignment horizontal="justify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right" vertical="center" wrapText="1"/>
      <protection/>
    </xf>
    <xf numFmtId="0" fontId="4" fillId="0" borderId="0" xfId="43" applyFont="1" applyAlignment="1">
      <alignment horizontal="justify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center" vertical="center" wrapText="1"/>
      <protection/>
    </xf>
    <xf numFmtId="0" fontId="4" fillId="0" borderId="10" xfId="43" applyFont="1" applyBorder="1" applyAlignment="1">
      <alignment horizontal="right" vertical="center" wrapText="1"/>
      <protection/>
    </xf>
    <xf numFmtId="0" fontId="0" fillId="0" borderId="0" xfId="0" applyFont="1" applyAlignment="1">
      <alignment/>
    </xf>
    <xf numFmtId="0" fontId="16" fillId="0" borderId="0" xfId="0" applyFont="1" applyAlignment="1">
      <alignment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3" fillId="33" borderId="0" xfId="41" applyNumberFormat="1" applyFont="1" applyFill="1" applyBorder="1" applyAlignment="1" applyProtection="1">
      <alignment horizontal="left" vertical="center"/>
      <protection/>
    </xf>
    <xf numFmtId="0" fontId="3" fillId="0" borderId="0" xfId="41" applyFont="1">
      <alignment/>
      <protection/>
    </xf>
    <xf numFmtId="49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5" fillId="0" borderId="0" xfId="41" applyFont="1">
      <alignment/>
      <protection/>
    </xf>
    <xf numFmtId="49" fontId="4" fillId="0" borderId="0" xfId="40" applyNumberFormat="1" applyFont="1" applyFill="1" applyBorder="1" applyAlignment="1" applyProtection="1">
      <alignment horizontal="left" vertical="center" wrapText="1"/>
      <protection/>
    </xf>
    <xf numFmtId="49" fontId="2" fillId="0" borderId="0" xfId="40" applyNumberFormat="1" applyFont="1" applyFill="1" applyBorder="1" applyAlignment="1" applyProtection="1">
      <alignment horizontal="left" vertical="center" wrapText="1"/>
      <protection/>
    </xf>
    <xf numFmtId="49" fontId="4" fillId="0" borderId="0" xfId="40" applyNumberFormat="1" applyFont="1" applyFill="1" applyBorder="1" applyAlignment="1" applyProtection="1">
      <alignment horizontal="right" vertical="center" wrapText="1"/>
      <protection/>
    </xf>
    <xf numFmtId="0" fontId="5" fillId="0" borderId="0" xfId="41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41" applyFont="1" applyAlignment="1">
      <alignment vertical="center" wrapText="1"/>
      <protection/>
    </xf>
    <xf numFmtId="0" fontId="0" fillId="0" borderId="0" xfId="41" applyAlignment="1">
      <alignment vertical="center" wrapText="1"/>
      <protection/>
    </xf>
    <xf numFmtId="0" fontId="8" fillId="0" borderId="0" xfId="0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17" fillId="0" borderId="0" xfId="41" applyFont="1">
      <alignment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2" fillId="0" borderId="10" xfId="4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5" fillId="0" borderId="10" xfId="42" applyFont="1" applyBorder="1" applyAlignment="1">
      <alignment horizontal="left" vertical="center" wrapText="1"/>
      <protection/>
    </xf>
    <xf numFmtId="0" fontId="7" fillId="0" borderId="10" xfId="42" applyFont="1" applyBorder="1">
      <alignment vertical="center"/>
      <protection/>
    </xf>
    <xf numFmtId="49" fontId="5" fillId="0" borderId="10" xfId="40" applyNumberFormat="1" applyFont="1" applyFill="1" applyBorder="1" applyAlignment="1" applyProtection="1">
      <alignment horizontal="left" vertical="center" wrapText="1"/>
      <protection/>
    </xf>
    <xf numFmtId="49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4" fillId="0" borderId="10" xfId="40" applyNumberFormat="1" applyFont="1" applyFill="1" applyBorder="1" applyAlignment="1" applyProtection="1">
      <alignment horizontal="right" vertical="center" wrapText="1"/>
      <protection/>
    </xf>
    <xf numFmtId="0" fontId="2" fillId="0" borderId="10" xfId="40" applyNumberFormat="1" applyFont="1" applyFill="1" applyBorder="1" applyAlignment="1" applyProtection="1">
      <alignment horizontal="right" vertical="center" wrapText="1"/>
      <protection/>
    </xf>
    <xf numFmtId="49" fontId="2" fillId="0" borderId="10" xfId="40" applyNumberFormat="1" applyFont="1" applyFill="1" applyBorder="1" applyAlignment="1" applyProtection="1">
      <alignment horizontal="left" vertical="center" wrapText="1"/>
      <protection/>
    </xf>
    <xf numFmtId="0" fontId="0" fillId="0" borderId="0" xfId="41" applyAlignment="1">
      <alignment horizontal="right"/>
      <protection/>
    </xf>
    <xf numFmtId="49" fontId="2" fillId="0" borderId="10" xfId="40" applyNumberFormat="1" applyFont="1" applyFill="1" applyBorder="1" applyAlignment="1" applyProtection="1">
      <alignment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2" applyFont="1" applyBorder="1" applyAlignment="1">
      <alignment horizontal="right" vertical="center" wrapText="1"/>
      <protection/>
    </xf>
    <xf numFmtId="0" fontId="3" fillId="0" borderId="10" xfId="43" applyFont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right" vertical="center" wrapText="1"/>
      <protection/>
    </xf>
    <xf numFmtId="4" fontId="2" fillId="0" borderId="10" xfId="40" applyNumberFormat="1" applyFont="1" applyFill="1" applyBorder="1" applyAlignment="1" applyProtection="1">
      <alignment horizontal="right" vertical="center"/>
      <protection/>
    </xf>
    <xf numFmtId="0" fontId="15" fillId="0" borderId="0" xfId="0" applyFont="1" applyAlignment="1">
      <alignment horizontal="center" vertical="center"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0" xfId="0" applyNumberFormat="1" applyFont="1" applyFill="1" applyBorder="1" applyAlignment="1" applyProtection="1">
      <alignment horizontal="center" vertical="center"/>
      <protection/>
    </xf>
    <xf numFmtId="0" fontId="5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NumberFormat="1" applyFont="1" applyFill="1" applyBorder="1" applyAlignment="1" applyProtection="1">
      <alignment horizontal="lef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14" fillId="0" borderId="10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5" fillId="0" borderId="14" xfId="42" applyFont="1" applyBorder="1" applyAlignment="1">
      <alignment horizontal="center" vertical="center" wrapText="1"/>
      <protection/>
    </xf>
    <xf numFmtId="0" fontId="4" fillId="0" borderId="15" xfId="42" applyFont="1" applyBorder="1" applyAlignment="1">
      <alignment horizontal="center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5" fillId="0" borderId="16" xfId="42" applyFont="1" applyBorder="1" applyAlignment="1">
      <alignment horizontal="left" vertical="center" wrapText="1"/>
      <protection/>
    </xf>
    <xf numFmtId="0" fontId="4" fillId="0" borderId="12" xfId="42" applyFont="1" applyBorder="1" applyAlignment="1">
      <alignment horizontal="center" vertical="center" wrapText="1"/>
      <protection/>
    </xf>
    <xf numFmtId="0" fontId="4" fillId="0" borderId="17" xfId="42" applyFont="1" applyBorder="1" applyAlignment="1">
      <alignment horizontal="center" vertical="center" wrapText="1"/>
      <protection/>
    </xf>
    <xf numFmtId="0" fontId="5" fillId="0" borderId="15" xfId="42" applyFont="1" applyBorder="1" applyAlignment="1">
      <alignment horizontal="center" vertical="center" wrapText="1"/>
      <protection/>
    </xf>
    <xf numFmtId="0" fontId="4" fillId="0" borderId="14" xfId="42" applyFont="1" applyBorder="1" applyAlignment="1">
      <alignment horizontal="center" vertical="center" wrapText="1"/>
      <protection/>
    </xf>
    <xf numFmtId="0" fontId="5" fillId="0" borderId="10" xfId="43" applyFont="1" applyBorder="1" applyAlignment="1">
      <alignment horizontal="center" vertical="center" wrapText="1"/>
      <protection/>
    </xf>
    <xf numFmtId="0" fontId="4" fillId="0" borderId="10" xfId="42" applyFont="1" applyBorder="1" applyAlignment="1">
      <alignment horizontal="center" vertical="center" wrapText="1"/>
      <protection/>
    </xf>
    <xf numFmtId="0" fontId="5" fillId="0" borderId="16" xfId="43" applyFont="1" applyBorder="1" applyAlignment="1">
      <alignment horizontal="left" vertical="center" wrapText="1"/>
      <protection/>
    </xf>
    <xf numFmtId="0" fontId="5" fillId="0" borderId="16" xfId="43" applyFont="1" applyBorder="1" applyAlignment="1">
      <alignment horizontal="left" vertical="center" wrapText="1"/>
      <protection/>
    </xf>
    <xf numFmtId="0" fontId="5" fillId="0" borderId="11" xfId="40" applyFont="1" applyBorder="1" applyAlignment="1">
      <alignment horizontal="left" vertical="center" wrapText="1"/>
      <protection/>
    </xf>
    <xf numFmtId="0" fontId="2" fillId="0" borderId="10" xfId="40" applyNumberFormat="1" applyFont="1" applyFill="1" applyBorder="1" applyAlignment="1" applyProtection="1">
      <alignment horizontal="center" vertical="center"/>
      <protection/>
    </xf>
    <xf numFmtId="0" fontId="5" fillId="33" borderId="0" xfId="40" applyNumberFormat="1" applyFont="1" applyFill="1" applyBorder="1" applyAlignment="1" applyProtection="1">
      <alignment horizontal="left" vertical="center"/>
      <protection/>
    </xf>
    <xf numFmtId="0" fontId="4" fillId="33" borderId="0" xfId="40" applyNumberFormat="1" applyFont="1" applyFill="1" applyBorder="1" applyAlignment="1" applyProtection="1">
      <alignment horizontal="left" vertical="center"/>
      <protection/>
    </xf>
    <xf numFmtId="0" fontId="2" fillId="0" borderId="12" xfId="40" applyNumberFormat="1" applyFont="1" applyFill="1" applyBorder="1" applyAlignment="1" applyProtection="1">
      <alignment horizontal="center" vertical="center" wrapText="1"/>
      <protection/>
    </xf>
    <xf numFmtId="0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3" fillId="0" borderId="10" xfId="40" applyNumberFormat="1" applyFont="1" applyFill="1" applyBorder="1" applyAlignment="1" applyProtection="1">
      <alignment horizontal="center" vertical="center"/>
      <protection/>
    </xf>
    <xf numFmtId="0" fontId="5" fillId="0" borderId="0" xfId="40" applyFont="1" applyAlignment="1">
      <alignment horizontal="left" wrapText="1"/>
      <protection/>
    </xf>
    <xf numFmtId="0" fontId="4" fillId="0" borderId="0" xfId="40" applyFont="1" applyAlignment="1">
      <alignment horizontal="left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49" fontId="2" fillId="0" borderId="12" xfId="40" applyNumberFormat="1" applyFont="1" applyFill="1" applyBorder="1" applyAlignment="1" applyProtection="1">
      <alignment horizontal="center" vertical="center" wrapText="1"/>
      <protection/>
    </xf>
    <xf numFmtId="49" fontId="2" fillId="0" borderId="13" xfId="40" applyNumberFormat="1" applyFont="1" applyFill="1" applyBorder="1" applyAlignment="1" applyProtection="1">
      <alignment horizontal="center" vertical="center" wrapText="1"/>
      <protection/>
    </xf>
    <xf numFmtId="0" fontId="5" fillId="0" borderId="16" xfId="41" applyNumberFormat="1" applyFont="1" applyFill="1" applyBorder="1" applyAlignment="1" applyProtection="1">
      <alignment horizontal="right" vertical="center"/>
      <protection/>
    </xf>
    <xf numFmtId="49" fontId="2" fillId="0" borderId="14" xfId="40" applyNumberFormat="1" applyFont="1" applyFill="1" applyBorder="1" applyAlignment="1" applyProtection="1">
      <alignment horizontal="center" vertical="center" wrapText="1"/>
      <protection/>
    </xf>
    <xf numFmtId="49" fontId="2" fillId="0" borderId="15" xfId="40" applyNumberFormat="1" applyFont="1" applyFill="1" applyBorder="1" applyAlignment="1" applyProtection="1">
      <alignment horizontal="center" vertical="center" wrapText="1"/>
      <protection/>
    </xf>
    <xf numFmtId="49" fontId="5" fillId="0" borderId="16" xfId="40" applyNumberFormat="1" applyFont="1" applyFill="1" applyBorder="1" applyAlignment="1" applyProtection="1">
      <alignment horizontal="left" vertical="center" wrapText="1"/>
      <protection/>
    </xf>
    <xf numFmtId="49" fontId="4" fillId="0" borderId="16" xfId="40" applyNumberFormat="1" applyFont="1" applyFill="1" applyBorder="1" applyAlignment="1" applyProtection="1">
      <alignment horizontal="left" vertical="center" wrapText="1"/>
      <protection/>
    </xf>
    <xf numFmtId="0" fontId="5" fillId="33" borderId="0" xfId="41" applyNumberFormat="1" applyFont="1" applyFill="1" applyBorder="1" applyAlignment="1" applyProtection="1">
      <alignment horizontal="left" vertical="center"/>
      <protection/>
    </xf>
    <xf numFmtId="0" fontId="6" fillId="0" borderId="0" xfId="41" applyNumberFormat="1" applyFont="1" applyFill="1" applyBorder="1" applyAlignment="1" applyProtection="1">
      <alignment horizontal="center" vertical="center"/>
      <protection/>
    </xf>
    <xf numFmtId="0" fontId="4" fillId="33" borderId="0" xfId="41" applyNumberFormat="1" applyFont="1" applyFill="1" applyBorder="1" applyAlignment="1" applyProtection="1">
      <alignment horizontal="left" vertical="center"/>
      <protection/>
    </xf>
    <xf numFmtId="0" fontId="2" fillId="33" borderId="10" xfId="41" applyNumberFormat="1" applyFont="1" applyFill="1" applyBorder="1" applyAlignment="1" applyProtection="1">
      <alignment horizontal="center" vertical="center"/>
      <protection/>
    </xf>
    <xf numFmtId="0" fontId="4" fillId="0" borderId="10" xfId="41" applyNumberFormat="1" applyFont="1" applyFill="1" applyBorder="1" applyAlignment="1" applyProtection="1">
      <alignment horizontal="center" vertical="center"/>
      <protection/>
    </xf>
    <xf numFmtId="0" fontId="10" fillId="0" borderId="11" xfId="40" applyFont="1" applyBorder="1" applyAlignment="1">
      <alignment horizontal="left" vertical="center" wrapText="1"/>
      <protection/>
    </xf>
    <xf numFmtId="49" fontId="4" fillId="0" borderId="10" xfId="41" applyNumberFormat="1" applyFont="1" applyFill="1" applyBorder="1" applyAlignment="1" applyProtection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Sheet1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3D3D3"/>
      <rgbColor rgb="00FFFFFF"/>
      <rgbColor rgb="00E0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12"/>
  <sheetViews>
    <sheetView zoomScalePageLayoutView="0" workbookViewId="0" topLeftCell="A1">
      <selection activeCell="B9" sqref="B9"/>
    </sheetView>
  </sheetViews>
  <sheetFormatPr defaultColWidth="12" defaultRowHeight="11.25"/>
  <cols>
    <col min="1" max="1" width="6.66015625" style="51" customWidth="1"/>
    <col min="2" max="2" width="73.66015625" style="51" bestFit="1" customWidth="1"/>
    <col min="3" max="4" width="26" style="51" customWidth="1"/>
    <col min="5" max="16384" width="12" style="51" customWidth="1"/>
  </cols>
  <sheetData>
    <row r="1" ht="31.5" customHeight="1"/>
    <row r="2" spans="2:5" ht="80.25" customHeight="1">
      <c r="B2" s="96" t="s">
        <v>190</v>
      </c>
      <c r="C2" s="96"/>
      <c r="D2" s="96"/>
      <c r="E2" s="96"/>
    </row>
    <row r="3" spans="2:5" s="65" customFormat="1" ht="27" customHeight="1">
      <c r="B3" s="4" t="s">
        <v>191</v>
      </c>
      <c r="C3" s="4"/>
      <c r="D3" s="4"/>
      <c r="E3" s="15" t="s">
        <v>122</v>
      </c>
    </row>
    <row r="4" spans="2:5" s="65" customFormat="1" ht="27" customHeight="1">
      <c r="B4" s="4" t="s">
        <v>192</v>
      </c>
      <c r="C4" s="4"/>
      <c r="D4" s="4"/>
      <c r="E4" s="15" t="s">
        <v>126</v>
      </c>
    </row>
    <row r="5" spans="2:5" s="65" customFormat="1" ht="27" customHeight="1">
      <c r="B5" s="4" t="s">
        <v>193</v>
      </c>
      <c r="C5" s="4"/>
      <c r="D5" s="4"/>
      <c r="E5" s="15" t="s">
        <v>127</v>
      </c>
    </row>
    <row r="6" spans="2:5" s="65" customFormat="1" ht="27" customHeight="1">
      <c r="B6" s="4" t="s">
        <v>194</v>
      </c>
      <c r="C6" s="4"/>
      <c r="D6" s="4"/>
      <c r="E6" s="15" t="s">
        <v>123</v>
      </c>
    </row>
    <row r="7" spans="2:5" s="65" customFormat="1" ht="27" customHeight="1">
      <c r="B7" s="4" t="s">
        <v>195</v>
      </c>
      <c r="C7" s="4"/>
      <c r="D7" s="4"/>
      <c r="E7" s="15" t="s">
        <v>124</v>
      </c>
    </row>
    <row r="8" spans="2:5" s="65" customFormat="1" ht="27" customHeight="1">
      <c r="B8" s="4" t="s">
        <v>196</v>
      </c>
      <c r="C8" s="4"/>
      <c r="D8" s="4"/>
      <c r="E8" s="15" t="s">
        <v>128</v>
      </c>
    </row>
    <row r="9" spans="2:5" s="65" customFormat="1" ht="27" customHeight="1">
      <c r="B9" s="4" t="s">
        <v>197</v>
      </c>
      <c r="C9" s="4"/>
      <c r="D9" s="4"/>
      <c r="E9" s="15" t="s">
        <v>129</v>
      </c>
    </row>
    <row r="10" spans="2:5" s="65" customFormat="1" ht="27" customHeight="1">
      <c r="B10" s="4" t="s">
        <v>198</v>
      </c>
      <c r="C10" s="4"/>
      <c r="D10" s="4"/>
      <c r="E10" s="15" t="s">
        <v>125</v>
      </c>
    </row>
    <row r="11" spans="2:5" ht="27" customHeight="1">
      <c r="B11" s="52"/>
      <c r="C11" s="52"/>
      <c r="D11" s="52"/>
      <c r="E11" s="52"/>
    </row>
    <row r="12" spans="2:5" ht="27" customHeight="1">
      <c r="B12" s="52"/>
      <c r="C12" s="52"/>
      <c r="D12" s="52"/>
      <c r="E12" s="52"/>
    </row>
  </sheetData>
  <sheetProtection/>
  <mergeCells count="1">
    <mergeCell ref="B2:E2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"/>
  <sheetViews>
    <sheetView showZeros="0" view="pageLayout" zoomScaleNormal="10" workbookViewId="0" topLeftCell="A13">
      <selection activeCell="B24" sqref="B24"/>
    </sheetView>
  </sheetViews>
  <sheetFormatPr defaultColWidth="9.33203125" defaultRowHeight="11.25"/>
  <cols>
    <col min="1" max="1" width="41.16015625" style="10" customWidth="1"/>
    <col min="2" max="2" width="20" style="2" customWidth="1"/>
    <col min="3" max="3" width="13.16015625" style="2" bestFit="1" customWidth="1"/>
    <col min="4" max="4" width="50.5" style="2" customWidth="1"/>
    <col min="5" max="5" width="15" style="2" bestFit="1" customWidth="1"/>
    <col min="6" max="6" width="10.83203125" style="2" customWidth="1"/>
    <col min="7" max="16384" width="9.33203125" style="2" customWidth="1"/>
  </cols>
  <sheetData>
    <row r="1" ht="23.25" customHeight="1">
      <c r="A1" s="10" t="s">
        <v>29</v>
      </c>
    </row>
    <row r="2" spans="1:6" ht="37.5" customHeight="1">
      <c r="A2" s="98" t="s">
        <v>185</v>
      </c>
      <c r="B2" s="98"/>
      <c r="C2" s="98"/>
      <c r="D2" s="98"/>
      <c r="E2" s="98"/>
      <c r="F2" s="1"/>
    </row>
    <row r="3" spans="1:6" ht="31.5" customHeight="1">
      <c r="A3" s="99" t="s">
        <v>200</v>
      </c>
      <c r="B3" s="100"/>
      <c r="C3" s="100"/>
      <c r="D3" s="100"/>
      <c r="E3" s="3" t="s">
        <v>15</v>
      </c>
      <c r="F3" s="1"/>
    </row>
    <row r="4" spans="1:6" s="11" customFormat="1" ht="22.5" customHeight="1">
      <c r="A4" s="101" t="s">
        <v>16</v>
      </c>
      <c r="B4" s="101"/>
      <c r="C4" s="102" t="s">
        <v>35</v>
      </c>
      <c r="D4" s="101"/>
      <c r="E4" s="101"/>
      <c r="F4" s="1"/>
    </row>
    <row r="5" spans="1:6" s="11" customFormat="1" ht="32.25" customHeight="1">
      <c r="A5" s="72" t="s">
        <v>17</v>
      </c>
      <c r="B5" s="71" t="s">
        <v>18</v>
      </c>
      <c r="C5" s="72" t="s">
        <v>19</v>
      </c>
      <c r="D5" s="71" t="s">
        <v>17</v>
      </c>
      <c r="E5" s="71" t="s">
        <v>18</v>
      </c>
      <c r="F5" s="1"/>
    </row>
    <row r="6" spans="1:6" ht="20.25" customHeight="1">
      <c r="A6" s="87" t="s">
        <v>130</v>
      </c>
      <c r="B6" s="88">
        <f>B7+B8</f>
        <v>2369.19</v>
      </c>
      <c r="C6" s="86" t="s">
        <v>0</v>
      </c>
      <c r="D6" s="87" t="s">
        <v>267</v>
      </c>
      <c r="E6" s="88">
        <v>2264.43</v>
      </c>
      <c r="F6" s="1"/>
    </row>
    <row r="7" spans="1:6" ht="20.25" customHeight="1">
      <c r="A7" s="4" t="s">
        <v>134</v>
      </c>
      <c r="B7" s="5">
        <v>2369.19</v>
      </c>
      <c r="C7" s="6" t="s">
        <v>1</v>
      </c>
      <c r="D7" s="4" t="s">
        <v>20</v>
      </c>
      <c r="E7" s="5">
        <v>2264.43</v>
      </c>
      <c r="F7" s="1"/>
    </row>
    <row r="8" spans="1:6" ht="20.25" customHeight="1">
      <c r="A8" s="4" t="s">
        <v>135</v>
      </c>
      <c r="B8" s="5">
        <v>0</v>
      </c>
      <c r="C8" s="6" t="s">
        <v>2</v>
      </c>
      <c r="D8" s="4" t="s">
        <v>21</v>
      </c>
      <c r="E8" s="5">
        <v>396.12</v>
      </c>
      <c r="F8" s="1"/>
    </row>
    <row r="9" spans="1:6" ht="20.25" customHeight="1">
      <c r="A9" s="4" t="s">
        <v>131</v>
      </c>
      <c r="B9" s="5">
        <v>0</v>
      </c>
      <c r="C9" s="6" t="s">
        <v>3</v>
      </c>
      <c r="D9" s="4" t="s">
        <v>22</v>
      </c>
      <c r="E9" s="5">
        <v>1157.09</v>
      </c>
      <c r="F9" s="1"/>
    </row>
    <row r="10" spans="1:6" ht="20.25" customHeight="1">
      <c r="A10" s="69" t="s">
        <v>132</v>
      </c>
      <c r="B10" s="5">
        <v>0</v>
      </c>
      <c r="C10" s="6" t="s">
        <v>4</v>
      </c>
      <c r="D10" s="4" t="s">
        <v>23</v>
      </c>
      <c r="E10" s="5">
        <v>451.03</v>
      </c>
      <c r="F10" s="1"/>
    </row>
    <row r="11" spans="1:6" ht="20.25" customHeight="1">
      <c r="A11" s="55" t="s">
        <v>136</v>
      </c>
      <c r="B11" s="5"/>
      <c r="C11" s="75">
        <v>2010399</v>
      </c>
      <c r="D11" s="4" t="s">
        <v>199</v>
      </c>
      <c r="E11" s="5">
        <v>260.19</v>
      </c>
      <c r="F11" s="1"/>
    </row>
    <row r="12" spans="1:6" ht="20.25" customHeight="1">
      <c r="A12" s="55" t="s">
        <v>141</v>
      </c>
      <c r="B12" s="5"/>
      <c r="C12" s="86" t="s">
        <v>5</v>
      </c>
      <c r="D12" s="87" t="s">
        <v>268</v>
      </c>
      <c r="E12" s="88">
        <v>71.85</v>
      </c>
      <c r="F12" s="1"/>
    </row>
    <row r="13" spans="1:6" ht="20.25" customHeight="1">
      <c r="A13" s="12"/>
      <c r="B13" s="5">
        <v>0</v>
      </c>
      <c r="C13" s="6" t="s">
        <v>6</v>
      </c>
      <c r="D13" s="4" t="s">
        <v>24</v>
      </c>
      <c r="E13" s="5">
        <v>71.85</v>
      </c>
      <c r="F13" s="1"/>
    </row>
    <row r="14" spans="1:6" ht="20.25" customHeight="1">
      <c r="A14" s="4"/>
      <c r="B14" s="5">
        <v>0</v>
      </c>
      <c r="C14" s="6" t="s">
        <v>7</v>
      </c>
      <c r="D14" s="4" t="s">
        <v>25</v>
      </c>
      <c r="E14" s="5">
        <v>1.96</v>
      </c>
      <c r="F14" s="1"/>
    </row>
    <row r="15" spans="1:6" ht="20.25" customHeight="1">
      <c r="A15" s="4"/>
      <c r="B15" s="5">
        <v>0</v>
      </c>
      <c r="C15" s="6" t="s">
        <v>8</v>
      </c>
      <c r="D15" s="4" t="s">
        <v>26</v>
      </c>
      <c r="E15" s="5">
        <v>2.04</v>
      </c>
      <c r="F15" s="1"/>
    </row>
    <row r="16" spans="1:6" ht="20.25" customHeight="1">
      <c r="A16" s="4"/>
      <c r="B16" s="5">
        <v>0</v>
      </c>
      <c r="C16" s="6" t="s">
        <v>9</v>
      </c>
      <c r="D16" s="4" t="s">
        <v>27</v>
      </c>
      <c r="E16" s="5">
        <v>48.46</v>
      </c>
      <c r="F16" s="1"/>
    </row>
    <row r="17" spans="1:6" ht="20.25" customHeight="1">
      <c r="A17" s="4"/>
      <c r="B17" s="5">
        <v>0</v>
      </c>
      <c r="C17" s="6" t="s">
        <v>10</v>
      </c>
      <c r="D17" s="4" t="s">
        <v>28</v>
      </c>
      <c r="E17" s="5">
        <v>19.39</v>
      </c>
      <c r="F17" s="1"/>
    </row>
    <row r="18" spans="1:6" ht="20.25" customHeight="1">
      <c r="A18" s="12"/>
      <c r="B18" s="13"/>
      <c r="C18" s="86" t="s">
        <v>11</v>
      </c>
      <c r="D18" s="87" t="s">
        <v>269</v>
      </c>
      <c r="E18" s="88">
        <v>32.91</v>
      </c>
      <c r="F18" s="1"/>
    </row>
    <row r="19" spans="1:6" ht="20.25" customHeight="1">
      <c r="A19" s="12"/>
      <c r="B19" s="13"/>
      <c r="C19" s="6" t="s">
        <v>12</v>
      </c>
      <c r="D19" s="4" t="s">
        <v>32</v>
      </c>
      <c r="E19" s="5">
        <v>32.91</v>
      </c>
      <c r="F19" s="1"/>
    </row>
    <row r="20" spans="1:6" ht="20.25" customHeight="1">
      <c r="A20" s="12"/>
      <c r="B20" s="13"/>
      <c r="C20" s="6" t="s">
        <v>13</v>
      </c>
      <c r="D20" s="4" t="s">
        <v>33</v>
      </c>
      <c r="E20" s="5">
        <v>14.34</v>
      </c>
      <c r="F20" s="1"/>
    </row>
    <row r="21" spans="1:6" ht="20.25" customHeight="1">
      <c r="A21" s="12"/>
      <c r="B21" s="13"/>
      <c r="C21" s="6" t="s">
        <v>14</v>
      </c>
      <c r="D21" s="4" t="s">
        <v>34</v>
      </c>
      <c r="E21" s="5">
        <v>18.57</v>
      </c>
      <c r="F21" s="1"/>
    </row>
    <row r="22" spans="1:6" ht="20.25" customHeight="1">
      <c r="A22" s="12"/>
      <c r="B22" s="13"/>
      <c r="C22" s="6"/>
      <c r="D22" s="4"/>
      <c r="E22" s="5"/>
      <c r="F22" s="1"/>
    </row>
    <row r="23" spans="1:6" ht="20.25" customHeight="1">
      <c r="A23" s="12"/>
      <c r="B23" s="13"/>
      <c r="C23" s="8"/>
      <c r="D23" s="9"/>
      <c r="E23" s="9"/>
      <c r="F23" s="1"/>
    </row>
    <row r="24" spans="1:6" s="18" customFormat="1" ht="20.25" customHeight="1">
      <c r="A24" s="90" t="s">
        <v>30</v>
      </c>
      <c r="B24" s="88">
        <f>B6+B9+B10+B11+B12</f>
        <v>2369.19</v>
      </c>
      <c r="C24" s="106" t="s">
        <v>31</v>
      </c>
      <c r="D24" s="106"/>
      <c r="E24" s="16"/>
      <c r="F24" s="17"/>
    </row>
    <row r="25" spans="1:6" s="11" customFormat="1" ht="20.25" customHeight="1">
      <c r="A25" s="55" t="s">
        <v>188</v>
      </c>
      <c r="B25" s="5">
        <v>0</v>
      </c>
      <c r="C25" s="107"/>
      <c r="D25" s="108"/>
      <c r="E25" s="14"/>
      <c r="F25" s="1"/>
    </row>
    <row r="26" spans="1:6" s="11" customFormat="1" ht="20.25" customHeight="1">
      <c r="A26" s="55" t="s">
        <v>189</v>
      </c>
      <c r="B26" s="5">
        <v>0</v>
      </c>
      <c r="C26" s="104" t="s">
        <v>36</v>
      </c>
      <c r="D26" s="105"/>
      <c r="E26" s="7"/>
      <c r="F26" s="1"/>
    </row>
    <row r="27" spans="1:5" ht="20.25" customHeight="1">
      <c r="A27" s="89" t="s">
        <v>270</v>
      </c>
      <c r="B27" s="88">
        <f>SUM(B24:B26)</f>
        <v>2369.19</v>
      </c>
      <c r="C27" s="103" t="s">
        <v>177</v>
      </c>
      <c r="D27" s="101"/>
      <c r="E27" s="88">
        <v>2369.19</v>
      </c>
    </row>
    <row r="28" spans="1:5" s="54" customFormat="1" ht="42" customHeight="1">
      <c r="A28" s="97" t="s">
        <v>133</v>
      </c>
      <c r="B28" s="97"/>
      <c r="C28" s="97"/>
      <c r="D28" s="97"/>
      <c r="E28" s="97"/>
    </row>
  </sheetData>
  <sheetProtection/>
  <mergeCells count="9">
    <mergeCell ref="A28:E28"/>
    <mergeCell ref="A2:E2"/>
    <mergeCell ref="A3:D3"/>
    <mergeCell ref="A4:B4"/>
    <mergeCell ref="C4:E4"/>
    <mergeCell ref="C27:D27"/>
    <mergeCell ref="C26:D26"/>
    <mergeCell ref="C24:D24"/>
    <mergeCell ref="C25:D25"/>
  </mergeCells>
  <printOptions horizontalCentered="1"/>
  <pageMargins left="0.5905511811023623" right="0.7086614173228347" top="1.062992125984252" bottom="1.062992125984252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A7" sqref="A7:E7"/>
    </sheetView>
  </sheetViews>
  <sheetFormatPr defaultColWidth="9.33203125" defaultRowHeight="11.25"/>
  <cols>
    <col min="1" max="1" width="28.83203125" style="34" customWidth="1"/>
    <col min="2" max="2" width="14.66015625" style="34" customWidth="1"/>
    <col min="3" max="3" width="12" style="34" customWidth="1"/>
    <col min="4" max="4" width="14" style="34" customWidth="1"/>
    <col min="5" max="5" width="19.33203125" style="34" customWidth="1"/>
    <col min="6" max="6" width="11.5" style="34" customWidth="1"/>
    <col min="7" max="7" width="8.5" style="34" customWidth="1"/>
    <col min="8" max="8" width="14" style="34" customWidth="1"/>
    <col min="9" max="9" width="7.66015625" style="34" customWidth="1"/>
    <col min="10" max="10" width="13.5" style="34" customWidth="1"/>
    <col min="11" max="11" width="14.33203125" style="34" customWidth="1"/>
    <col min="12" max="16384" width="9.33203125" style="34" customWidth="1"/>
  </cols>
  <sheetData>
    <row r="1" spans="1:11" ht="21" customHeight="1">
      <c r="A1" s="41" t="s">
        <v>138</v>
      </c>
      <c r="B1" s="42"/>
      <c r="C1" s="42"/>
      <c r="D1" s="42"/>
      <c r="E1" s="42"/>
      <c r="F1" s="42"/>
      <c r="G1" s="42"/>
      <c r="H1" s="42"/>
      <c r="I1" s="42"/>
      <c r="J1" s="42"/>
      <c r="K1" s="43"/>
    </row>
    <row r="2" spans="1:11" ht="27" customHeight="1">
      <c r="A2" s="98" t="s">
        <v>184</v>
      </c>
      <c r="B2" s="98"/>
      <c r="C2" s="98"/>
      <c r="D2" s="98"/>
      <c r="E2" s="98"/>
      <c r="F2" s="98"/>
      <c r="G2" s="98"/>
      <c r="H2" s="98"/>
      <c r="I2" s="98"/>
      <c r="J2" s="98"/>
      <c r="K2" s="98"/>
    </row>
    <row r="3" spans="1:11" ht="34.5" customHeight="1">
      <c r="A3" s="111" t="s">
        <v>201</v>
      </c>
      <c r="B3" s="112"/>
      <c r="C3" s="112"/>
      <c r="D3" s="112"/>
      <c r="E3" s="112"/>
      <c r="F3" s="112"/>
      <c r="G3" s="44"/>
      <c r="H3" s="44"/>
      <c r="I3" s="44"/>
      <c r="J3" s="44"/>
      <c r="K3" s="3" t="s">
        <v>15</v>
      </c>
    </row>
    <row r="4" spans="1:11" s="35" customFormat="1" ht="34.5" customHeight="1">
      <c r="A4" s="116" t="s">
        <v>100</v>
      </c>
      <c r="B4" s="116" t="s">
        <v>119</v>
      </c>
      <c r="C4" s="116" t="s">
        <v>101</v>
      </c>
      <c r="D4" s="113" t="s">
        <v>102</v>
      </c>
      <c r="E4" s="114"/>
      <c r="F4" s="114"/>
      <c r="G4" s="116" t="s">
        <v>103</v>
      </c>
      <c r="H4" s="116" t="s">
        <v>104</v>
      </c>
      <c r="I4" s="109" t="s">
        <v>137</v>
      </c>
      <c r="J4" s="109" t="s">
        <v>142</v>
      </c>
      <c r="K4" s="116" t="s">
        <v>105</v>
      </c>
    </row>
    <row r="5" spans="1:11" s="35" customFormat="1" ht="34.5" customHeight="1">
      <c r="A5" s="110"/>
      <c r="B5" s="110"/>
      <c r="C5" s="110"/>
      <c r="D5" s="45" t="s">
        <v>120</v>
      </c>
      <c r="E5" s="45" t="s">
        <v>106</v>
      </c>
      <c r="F5" s="45" t="s">
        <v>107</v>
      </c>
      <c r="G5" s="110"/>
      <c r="H5" s="110"/>
      <c r="I5" s="110"/>
      <c r="J5" s="115"/>
      <c r="K5" s="110"/>
    </row>
    <row r="6" spans="1:11" s="35" customFormat="1" ht="34.5" customHeight="1">
      <c r="A6" s="45" t="s">
        <v>108</v>
      </c>
      <c r="B6" s="45">
        <v>1</v>
      </c>
      <c r="C6" s="45">
        <v>2</v>
      </c>
      <c r="D6" s="45">
        <v>3</v>
      </c>
      <c r="E6" s="45">
        <v>4</v>
      </c>
      <c r="F6" s="45">
        <v>5</v>
      </c>
      <c r="G6" s="45">
        <v>6</v>
      </c>
      <c r="H6" s="45">
        <v>7</v>
      </c>
      <c r="I6" s="45">
        <v>8</v>
      </c>
      <c r="J6" s="45">
        <v>9</v>
      </c>
      <c r="K6" s="45">
        <v>10</v>
      </c>
    </row>
    <row r="7" spans="1:11" s="35" customFormat="1" ht="24" customHeight="1">
      <c r="A7" s="91" t="s">
        <v>45</v>
      </c>
      <c r="B7" s="92">
        <v>2369.19</v>
      </c>
      <c r="C7" s="92"/>
      <c r="D7" s="92">
        <v>2369.19</v>
      </c>
      <c r="E7" s="92">
        <v>2369.19</v>
      </c>
      <c r="F7" s="46"/>
      <c r="G7" s="46"/>
      <c r="H7" s="46"/>
      <c r="I7" s="46"/>
      <c r="J7" s="46"/>
      <c r="K7" s="46"/>
    </row>
    <row r="8" spans="1:11" s="35" customFormat="1" ht="34.5" customHeight="1">
      <c r="A8" s="76" t="s">
        <v>202</v>
      </c>
      <c r="B8" s="46">
        <v>1596.37</v>
      </c>
      <c r="C8" s="46"/>
      <c r="D8" s="46">
        <v>1596.37</v>
      </c>
      <c r="E8" s="46">
        <v>1596.37</v>
      </c>
      <c r="F8" s="46"/>
      <c r="G8" s="46"/>
      <c r="H8" s="46"/>
      <c r="I8" s="46"/>
      <c r="J8" s="46"/>
      <c r="K8" s="46"/>
    </row>
    <row r="9" spans="1:11" s="35" customFormat="1" ht="26.25" customHeight="1">
      <c r="A9" s="76" t="s">
        <v>203</v>
      </c>
      <c r="B9" s="46">
        <v>87.94</v>
      </c>
      <c r="C9" s="46"/>
      <c r="D9" s="46">
        <v>87.94</v>
      </c>
      <c r="E9" s="46">
        <v>87.94</v>
      </c>
      <c r="F9" s="46"/>
      <c r="G9" s="46"/>
      <c r="H9" s="46"/>
      <c r="I9" s="46"/>
      <c r="J9" s="46"/>
      <c r="K9" s="46"/>
    </row>
    <row r="10" spans="1:11" s="35" customFormat="1" ht="45" customHeight="1">
      <c r="A10" s="76" t="s">
        <v>204</v>
      </c>
      <c r="B10" s="46">
        <v>252.71</v>
      </c>
      <c r="C10" s="46"/>
      <c r="D10" s="46">
        <v>252.71</v>
      </c>
      <c r="E10" s="46">
        <v>252.71</v>
      </c>
      <c r="F10" s="46"/>
      <c r="G10" s="46"/>
      <c r="H10" s="46"/>
      <c r="I10" s="46"/>
      <c r="J10" s="46"/>
      <c r="K10" s="46"/>
    </row>
    <row r="11" spans="1:11" s="35" customFormat="1" ht="27.75" customHeight="1">
      <c r="A11" s="76" t="s">
        <v>205</v>
      </c>
      <c r="B11" s="46">
        <v>90.21</v>
      </c>
      <c r="C11" s="46"/>
      <c r="D11" s="46">
        <v>90.21</v>
      </c>
      <c r="E11" s="46">
        <v>90.21</v>
      </c>
      <c r="F11" s="46"/>
      <c r="G11" s="46"/>
      <c r="H11" s="46"/>
      <c r="I11" s="46"/>
      <c r="J11" s="46"/>
      <c r="K11" s="46"/>
    </row>
    <row r="12" spans="1:11" s="35" customFormat="1" ht="29.25" customHeight="1">
      <c r="A12" s="76" t="s">
        <v>206</v>
      </c>
      <c r="B12" s="46">
        <v>81.77</v>
      </c>
      <c r="C12" s="46"/>
      <c r="D12" s="46">
        <v>81.77</v>
      </c>
      <c r="E12" s="46">
        <v>81.77</v>
      </c>
      <c r="F12" s="46"/>
      <c r="G12" s="46"/>
      <c r="H12" s="46"/>
      <c r="I12" s="46"/>
      <c r="J12" s="46"/>
      <c r="K12" s="46"/>
    </row>
    <row r="13" spans="1:11" s="35" customFormat="1" ht="29.25" customHeight="1">
      <c r="A13" s="77" t="s">
        <v>207</v>
      </c>
      <c r="B13" s="46">
        <v>260.19</v>
      </c>
      <c r="C13" s="46"/>
      <c r="D13" s="46">
        <v>260.19</v>
      </c>
      <c r="E13" s="46">
        <v>260.19</v>
      </c>
      <c r="F13" s="46"/>
      <c r="G13" s="46"/>
      <c r="H13" s="46"/>
      <c r="I13" s="46"/>
      <c r="J13" s="46"/>
      <c r="K13" s="46"/>
    </row>
    <row r="14" spans="1:11" s="54" customFormat="1" ht="42" customHeight="1">
      <c r="A14" s="97" t="s">
        <v>133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</row>
    <row r="15" ht="20.25">
      <c r="A15" s="36"/>
    </row>
    <row r="29" ht="12" customHeight="1"/>
  </sheetData>
  <sheetProtection/>
  <mergeCells count="12">
    <mergeCell ref="H4:H5"/>
    <mergeCell ref="K4:K5"/>
    <mergeCell ref="I4:I5"/>
    <mergeCell ref="A3:F3"/>
    <mergeCell ref="A14:K14"/>
    <mergeCell ref="D4:F4"/>
    <mergeCell ref="J4:J5"/>
    <mergeCell ref="A2:K2"/>
    <mergeCell ref="A4:A5"/>
    <mergeCell ref="B4:B5"/>
    <mergeCell ref="C4:C5"/>
    <mergeCell ref="G4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3"/>
  <sheetViews>
    <sheetView zoomScaleSheetLayoutView="100" zoomScalePageLayoutView="0" workbookViewId="0" topLeftCell="A1">
      <selection activeCell="A7" sqref="A7:E7"/>
    </sheetView>
  </sheetViews>
  <sheetFormatPr defaultColWidth="12" defaultRowHeight="11.25"/>
  <cols>
    <col min="1" max="1" width="57.16015625" style="43" customWidth="1"/>
    <col min="2" max="2" width="24.66015625" style="43" customWidth="1"/>
    <col min="3" max="3" width="22.5" style="43" customWidth="1"/>
    <col min="4" max="4" width="24.33203125" style="43" customWidth="1"/>
    <col min="5" max="5" width="24.5" style="43" customWidth="1"/>
    <col min="6" max="16384" width="12" style="43" customWidth="1"/>
  </cols>
  <sheetData>
    <row r="1" ht="24" customHeight="1">
      <c r="A1" s="43" t="s">
        <v>139</v>
      </c>
    </row>
    <row r="2" spans="1:5" ht="27">
      <c r="A2" s="98" t="s">
        <v>183</v>
      </c>
      <c r="B2" s="98"/>
      <c r="C2" s="98"/>
      <c r="D2" s="98"/>
      <c r="E2" s="98"/>
    </row>
    <row r="3" spans="1:5" ht="19.5" customHeight="1">
      <c r="A3" s="119" t="s">
        <v>201</v>
      </c>
      <c r="B3" s="120"/>
      <c r="C3" s="120"/>
      <c r="D3" s="47" t="s">
        <v>109</v>
      </c>
      <c r="E3" s="3" t="s">
        <v>15</v>
      </c>
    </row>
    <row r="4" spans="1:5" ht="25.5" customHeight="1">
      <c r="A4" s="117" t="s">
        <v>100</v>
      </c>
      <c r="B4" s="117" t="s">
        <v>121</v>
      </c>
      <c r="C4" s="117" t="s">
        <v>46</v>
      </c>
      <c r="D4" s="118"/>
      <c r="E4" s="117" t="s">
        <v>47</v>
      </c>
    </row>
    <row r="5" spans="1:5" ht="25.5" customHeight="1">
      <c r="A5" s="118"/>
      <c r="B5" s="118"/>
      <c r="C5" s="48" t="s">
        <v>110</v>
      </c>
      <c r="D5" s="48" t="s">
        <v>111</v>
      </c>
      <c r="E5" s="118"/>
    </row>
    <row r="6" spans="1:5" ht="25.5" customHeight="1">
      <c r="A6" s="49" t="s">
        <v>108</v>
      </c>
      <c r="B6" s="49">
        <v>1</v>
      </c>
      <c r="C6" s="49">
        <v>2</v>
      </c>
      <c r="D6" s="49">
        <v>3</v>
      </c>
      <c r="E6" s="49">
        <v>4</v>
      </c>
    </row>
    <row r="7" spans="1:5" ht="25.5" customHeight="1">
      <c r="A7" s="93" t="s">
        <v>45</v>
      </c>
      <c r="B7" s="92">
        <v>2369.19</v>
      </c>
      <c r="C7" s="94">
        <v>937.37</v>
      </c>
      <c r="D7" s="94">
        <v>373.25</v>
      </c>
      <c r="E7" s="94">
        <v>1058.57</v>
      </c>
    </row>
    <row r="8" spans="1:5" ht="30" customHeight="1">
      <c r="A8" s="76" t="s">
        <v>202</v>
      </c>
      <c r="B8" s="46">
        <v>1596.37</v>
      </c>
      <c r="C8" s="50">
        <v>488.12</v>
      </c>
      <c r="D8" s="50">
        <v>49.68</v>
      </c>
      <c r="E8" s="50">
        <v>1058.57</v>
      </c>
    </row>
    <row r="9" spans="1:5" ht="30" customHeight="1">
      <c r="A9" s="76" t="s">
        <v>203</v>
      </c>
      <c r="B9" s="46">
        <v>87.94</v>
      </c>
      <c r="C9" s="50">
        <v>77.08</v>
      </c>
      <c r="D9" s="50">
        <v>10.86</v>
      </c>
      <c r="E9" s="50" t="s">
        <v>109</v>
      </c>
    </row>
    <row r="10" spans="1:5" ht="30" customHeight="1">
      <c r="A10" s="76" t="s">
        <v>204</v>
      </c>
      <c r="B10" s="46">
        <v>252.71</v>
      </c>
      <c r="C10" s="50">
        <v>221.4</v>
      </c>
      <c r="D10" s="50">
        <v>31.31</v>
      </c>
      <c r="E10" s="50" t="s">
        <v>109</v>
      </c>
    </row>
    <row r="11" spans="1:5" ht="30" customHeight="1">
      <c r="A11" s="76" t="s">
        <v>205</v>
      </c>
      <c r="B11" s="46">
        <v>90.21</v>
      </c>
      <c r="C11" s="78">
        <v>79.23</v>
      </c>
      <c r="D11" s="78">
        <v>10.98</v>
      </c>
      <c r="E11" s="78"/>
    </row>
    <row r="12" spans="1:5" ht="30" customHeight="1">
      <c r="A12" s="76" t="s">
        <v>206</v>
      </c>
      <c r="B12" s="46">
        <v>81.77</v>
      </c>
      <c r="C12" s="78">
        <v>71.54</v>
      </c>
      <c r="D12" s="78">
        <v>10.23</v>
      </c>
      <c r="E12" s="78"/>
    </row>
    <row r="13" spans="1:5" ht="30" customHeight="1">
      <c r="A13" s="77" t="s">
        <v>207</v>
      </c>
      <c r="B13" s="46">
        <v>260.19</v>
      </c>
      <c r="C13" s="78"/>
      <c r="D13" s="78">
        <v>260.19</v>
      </c>
      <c r="E13" s="78"/>
    </row>
  </sheetData>
  <sheetProtection/>
  <mergeCells count="6">
    <mergeCell ref="A2:E2"/>
    <mergeCell ref="A4:A5"/>
    <mergeCell ref="B4:B5"/>
    <mergeCell ref="C4:D4"/>
    <mergeCell ref="E4:E5"/>
    <mergeCell ref="A3:C3"/>
  </mergeCells>
  <printOptions/>
  <pageMargins left="1.05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7"/>
  <sheetViews>
    <sheetView showZeros="0" zoomScalePageLayoutView="0" workbookViewId="0" topLeftCell="A19">
      <selection activeCell="A26" sqref="A26:E26"/>
    </sheetView>
  </sheetViews>
  <sheetFormatPr defaultColWidth="9.33203125" defaultRowHeight="11.25"/>
  <cols>
    <col min="1" max="1" width="23.83203125" style="19" customWidth="1"/>
    <col min="2" max="2" width="13.16015625" style="20" customWidth="1"/>
    <col min="3" max="3" width="17" style="20" customWidth="1"/>
    <col min="4" max="4" width="45.66015625" style="20" customWidth="1"/>
    <col min="5" max="5" width="14.66015625" style="20" customWidth="1"/>
    <col min="6" max="6" width="10.83203125" style="20" customWidth="1"/>
    <col min="7" max="16384" width="9.33203125" style="20" customWidth="1"/>
  </cols>
  <sheetData>
    <row r="1" ht="21" customHeight="1">
      <c r="A1" s="19" t="s">
        <v>140</v>
      </c>
    </row>
    <row r="2" spans="1:6" ht="37.5" customHeight="1">
      <c r="A2" s="98" t="s">
        <v>182</v>
      </c>
      <c r="B2" s="98"/>
      <c r="C2" s="98"/>
      <c r="D2" s="98"/>
      <c r="E2" s="98"/>
      <c r="F2" s="21"/>
    </row>
    <row r="3" spans="1:6" ht="31.5" customHeight="1">
      <c r="A3" s="123" t="s">
        <v>201</v>
      </c>
      <c r="B3" s="124"/>
      <c r="C3" s="124"/>
      <c r="D3" s="124"/>
      <c r="E3" s="22" t="s">
        <v>15</v>
      </c>
      <c r="F3" s="21"/>
    </row>
    <row r="4" spans="1:6" s="30" customFormat="1" ht="22.5" customHeight="1">
      <c r="A4" s="125" t="s">
        <v>37</v>
      </c>
      <c r="B4" s="126"/>
      <c r="C4" s="127" t="s">
        <v>38</v>
      </c>
      <c r="D4" s="122"/>
      <c r="E4" s="122"/>
      <c r="F4" s="21"/>
    </row>
    <row r="5" spans="1:6" s="30" customFormat="1" ht="32.25" customHeight="1">
      <c r="A5" s="74" t="s">
        <v>39</v>
      </c>
      <c r="B5" s="73" t="s">
        <v>40</v>
      </c>
      <c r="C5" s="74" t="s">
        <v>41</v>
      </c>
      <c r="D5" s="73" t="s">
        <v>39</v>
      </c>
      <c r="E5" s="73" t="s">
        <v>40</v>
      </c>
      <c r="F5" s="21"/>
    </row>
    <row r="6" spans="1:6" ht="24.75" customHeight="1">
      <c r="A6" s="83" t="s">
        <v>42</v>
      </c>
      <c r="B6" s="95">
        <f>B7+B8</f>
        <v>2369.19</v>
      </c>
      <c r="C6" s="86" t="s">
        <v>0</v>
      </c>
      <c r="D6" s="87" t="s">
        <v>267</v>
      </c>
      <c r="E6" s="88">
        <v>2264.43</v>
      </c>
      <c r="F6" s="21"/>
    </row>
    <row r="7" spans="1:6" ht="24.75" customHeight="1">
      <c r="A7" s="4" t="s">
        <v>134</v>
      </c>
      <c r="B7" s="23">
        <v>2369.19</v>
      </c>
      <c r="C7" s="6" t="s">
        <v>1</v>
      </c>
      <c r="D7" s="4" t="s">
        <v>20</v>
      </c>
      <c r="E7" s="5">
        <v>2264.43</v>
      </c>
      <c r="F7" s="21"/>
    </row>
    <row r="8" spans="1:6" ht="24.75" customHeight="1">
      <c r="A8" s="4" t="s">
        <v>135</v>
      </c>
      <c r="B8" s="23">
        <v>0</v>
      </c>
      <c r="C8" s="6" t="s">
        <v>2</v>
      </c>
      <c r="D8" s="4" t="s">
        <v>21</v>
      </c>
      <c r="E8" s="5">
        <v>396.12</v>
      </c>
      <c r="F8" s="21"/>
    </row>
    <row r="9" spans="1:6" ht="24.75" customHeight="1">
      <c r="A9" s="25"/>
      <c r="B9" s="23">
        <v>0</v>
      </c>
      <c r="C9" s="6" t="s">
        <v>3</v>
      </c>
      <c r="D9" s="4" t="s">
        <v>22</v>
      </c>
      <c r="E9" s="5">
        <v>1157.09</v>
      </c>
      <c r="F9" s="21"/>
    </row>
    <row r="10" spans="1:6" ht="24.75" customHeight="1">
      <c r="A10" s="25"/>
      <c r="B10" s="23">
        <v>0</v>
      </c>
      <c r="C10" s="6" t="s">
        <v>4</v>
      </c>
      <c r="D10" s="4" t="s">
        <v>23</v>
      </c>
      <c r="E10" s="5">
        <v>451.03</v>
      </c>
      <c r="F10" s="21"/>
    </row>
    <row r="11" spans="1:6" ht="24.75" customHeight="1">
      <c r="A11" s="25"/>
      <c r="B11" s="23">
        <v>0</v>
      </c>
      <c r="C11" s="75">
        <v>2010399</v>
      </c>
      <c r="D11" s="4" t="s">
        <v>199</v>
      </c>
      <c r="E11" s="5">
        <v>260.19</v>
      </c>
      <c r="F11" s="21"/>
    </row>
    <row r="12" spans="1:6" ht="24.75" customHeight="1">
      <c r="A12" s="25"/>
      <c r="B12" s="23">
        <v>0</v>
      </c>
      <c r="C12" s="86" t="s">
        <v>5</v>
      </c>
      <c r="D12" s="87" t="s">
        <v>268</v>
      </c>
      <c r="E12" s="88">
        <v>71.85</v>
      </c>
      <c r="F12" s="21"/>
    </row>
    <row r="13" spans="1:6" ht="24.75" customHeight="1">
      <c r="A13" s="25"/>
      <c r="B13" s="23">
        <v>0</v>
      </c>
      <c r="C13" s="6" t="s">
        <v>6</v>
      </c>
      <c r="D13" s="4" t="s">
        <v>24</v>
      </c>
      <c r="E13" s="5">
        <v>71.85</v>
      </c>
      <c r="F13" s="21"/>
    </row>
    <row r="14" spans="1:6" ht="24.75" customHeight="1">
      <c r="A14" s="25"/>
      <c r="B14" s="23">
        <v>0</v>
      </c>
      <c r="C14" s="6" t="s">
        <v>7</v>
      </c>
      <c r="D14" s="4" t="s">
        <v>25</v>
      </c>
      <c r="E14" s="5">
        <v>1.96</v>
      </c>
      <c r="F14" s="21"/>
    </row>
    <row r="15" spans="1:6" ht="24.75" customHeight="1">
      <c r="A15" s="25"/>
      <c r="B15" s="23">
        <v>0</v>
      </c>
      <c r="C15" s="6" t="s">
        <v>8</v>
      </c>
      <c r="D15" s="4" t="s">
        <v>26</v>
      </c>
      <c r="E15" s="5">
        <v>2.04</v>
      </c>
      <c r="F15" s="21"/>
    </row>
    <row r="16" spans="1:6" ht="24.75" customHeight="1">
      <c r="A16" s="25"/>
      <c r="B16" s="23">
        <v>0</v>
      </c>
      <c r="C16" s="6" t="s">
        <v>9</v>
      </c>
      <c r="D16" s="4" t="s">
        <v>27</v>
      </c>
      <c r="E16" s="5">
        <v>48.46</v>
      </c>
      <c r="F16" s="21"/>
    </row>
    <row r="17" spans="1:6" ht="24.75" customHeight="1">
      <c r="A17" s="25"/>
      <c r="B17" s="23">
        <v>0</v>
      </c>
      <c r="C17" s="6" t="s">
        <v>10</v>
      </c>
      <c r="D17" s="4" t="s">
        <v>28</v>
      </c>
      <c r="E17" s="5">
        <v>19.39</v>
      </c>
      <c r="F17" s="21"/>
    </row>
    <row r="18" spans="1:6" ht="24.75" customHeight="1">
      <c r="A18" s="25"/>
      <c r="B18" s="23">
        <v>0</v>
      </c>
      <c r="C18" s="86" t="s">
        <v>11</v>
      </c>
      <c r="D18" s="87" t="s">
        <v>269</v>
      </c>
      <c r="E18" s="88">
        <v>32.91</v>
      </c>
      <c r="F18" s="21"/>
    </row>
    <row r="19" spans="1:6" ht="24.75" customHeight="1">
      <c r="A19" s="25"/>
      <c r="B19" s="23">
        <v>0</v>
      </c>
      <c r="C19" s="6" t="s">
        <v>12</v>
      </c>
      <c r="D19" s="4" t="s">
        <v>32</v>
      </c>
      <c r="E19" s="5">
        <v>32.91</v>
      </c>
      <c r="F19" s="21"/>
    </row>
    <row r="20" spans="1:6" ht="24.75" customHeight="1">
      <c r="A20" s="25"/>
      <c r="B20" s="23">
        <v>0</v>
      </c>
      <c r="C20" s="6" t="s">
        <v>13</v>
      </c>
      <c r="D20" s="4" t="s">
        <v>33</v>
      </c>
      <c r="E20" s="5">
        <v>14.34</v>
      </c>
      <c r="F20" s="21"/>
    </row>
    <row r="21" spans="1:6" ht="24.75" customHeight="1">
      <c r="A21" s="25"/>
      <c r="B21" s="23">
        <v>0</v>
      </c>
      <c r="C21" s="6" t="s">
        <v>14</v>
      </c>
      <c r="D21" s="4" t="s">
        <v>34</v>
      </c>
      <c r="E21" s="5">
        <v>18.57</v>
      </c>
      <c r="F21" s="21"/>
    </row>
    <row r="22" spans="1:6" ht="24.75" customHeight="1">
      <c r="A22" s="25"/>
      <c r="B22" s="23">
        <v>0</v>
      </c>
      <c r="C22" s="24"/>
      <c r="D22" s="25"/>
      <c r="E22" s="23"/>
      <c r="F22" s="21"/>
    </row>
    <row r="23" spans="1:6" ht="24.75" customHeight="1">
      <c r="A23" s="24"/>
      <c r="B23" s="26"/>
      <c r="C23" s="27"/>
      <c r="D23" s="28"/>
      <c r="E23" s="28"/>
      <c r="F23" s="21"/>
    </row>
    <row r="24" spans="1:6" s="30" customFormat="1" ht="24.75" customHeight="1">
      <c r="A24" s="29"/>
      <c r="B24" s="23">
        <f>B6</f>
        <v>2369.19</v>
      </c>
      <c r="C24" s="27"/>
      <c r="D24" s="27"/>
      <c r="E24" s="23"/>
      <c r="F24" s="21"/>
    </row>
    <row r="25" spans="1:6" s="30" customFormat="1" ht="24.75" customHeight="1">
      <c r="A25" s="24"/>
      <c r="B25" s="23"/>
      <c r="C25" s="27"/>
      <c r="D25" s="26"/>
      <c r="E25" s="23"/>
      <c r="F25" s="21"/>
    </row>
    <row r="26" spans="1:6" s="30" customFormat="1" ht="24.75" customHeight="1">
      <c r="A26" s="74" t="s">
        <v>271</v>
      </c>
      <c r="B26" s="95">
        <f>B24+B25</f>
        <v>2369.19</v>
      </c>
      <c r="C26" s="122" t="s">
        <v>272</v>
      </c>
      <c r="D26" s="122"/>
      <c r="E26" s="95">
        <v>2369.19</v>
      </c>
      <c r="F26" s="21"/>
    </row>
    <row r="27" spans="1:5" ht="27.75" customHeight="1">
      <c r="A27" s="121" t="s">
        <v>174</v>
      </c>
      <c r="B27" s="121"/>
      <c r="C27" s="121"/>
      <c r="D27" s="121"/>
      <c r="E27" s="121"/>
    </row>
  </sheetData>
  <sheetProtection/>
  <mergeCells count="6">
    <mergeCell ref="A27:E27"/>
    <mergeCell ref="C26:D26"/>
    <mergeCell ref="A2:E2"/>
    <mergeCell ref="A3:D3"/>
    <mergeCell ref="A4:B4"/>
    <mergeCell ref="C4:E4"/>
  </mergeCells>
  <printOptions horizontalCentered="1"/>
  <pageMargins left="0.48" right="0.35" top="0.81" bottom="0.58" header="0.77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2"/>
  <sheetViews>
    <sheetView zoomScale="110" zoomScaleNormal="110" zoomScalePageLayoutView="0" workbookViewId="0" topLeftCell="B16">
      <selection activeCell="B6" sqref="B6"/>
    </sheetView>
  </sheetViews>
  <sheetFormatPr defaultColWidth="9.33203125" defaultRowHeight="11.25"/>
  <cols>
    <col min="1" max="1" width="1.83203125" style="31" hidden="1" customWidth="1"/>
    <col min="2" max="2" width="14.16015625" style="31" customWidth="1"/>
    <col min="3" max="3" width="42.5" style="31" customWidth="1"/>
    <col min="4" max="4" width="13" style="31" customWidth="1"/>
    <col min="5" max="5" width="14.83203125" style="31" customWidth="1"/>
    <col min="6" max="6" width="12.33203125" style="31" customWidth="1"/>
    <col min="7" max="7" width="14.5" style="31" customWidth="1"/>
    <col min="8" max="16384" width="9.33203125" style="31" customWidth="1"/>
  </cols>
  <sheetData>
    <row r="1" spans="1:2" ht="24" customHeight="1">
      <c r="A1" s="128" t="s">
        <v>143</v>
      </c>
      <c r="B1" s="129"/>
    </row>
    <row r="2" spans="1:7" ht="48.75" customHeight="1">
      <c r="A2" s="32"/>
      <c r="B2" s="98" t="s">
        <v>181</v>
      </c>
      <c r="C2" s="98"/>
      <c r="D2" s="98"/>
      <c r="E2" s="98"/>
      <c r="F2" s="98"/>
      <c r="G2" s="98"/>
    </row>
    <row r="3" spans="1:7" s="60" customFormat="1" ht="30.75" customHeight="1">
      <c r="A3" s="53"/>
      <c r="B3" s="130" t="s">
        <v>201</v>
      </c>
      <c r="C3" s="130"/>
      <c r="D3" s="130"/>
      <c r="E3" s="130"/>
      <c r="F3" s="133" t="s">
        <v>43</v>
      </c>
      <c r="G3" s="133"/>
    </row>
    <row r="4" spans="1:7" s="58" customFormat="1" ht="24.75" customHeight="1">
      <c r="A4" s="57"/>
      <c r="B4" s="131" t="s">
        <v>44</v>
      </c>
      <c r="C4" s="132"/>
      <c r="D4" s="134" t="s">
        <v>45</v>
      </c>
      <c r="E4" s="134" t="s">
        <v>46</v>
      </c>
      <c r="F4" s="134" t="s">
        <v>47</v>
      </c>
      <c r="G4" s="134" t="s">
        <v>48</v>
      </c>
    </row>
    <row r="5" spans="1:7" s="58" customFormat="1" ht="24.75" customHeight="1">
      <c r="A5" s="57"/>
      <c r="B5" s="59" t="s">
        <v>49</v>
      </c>
      <c r="C5" s="59" t="s">
        <v>50</v>
      </c>
      <c r="D5" s="135"/>
      <c r="E5" s="135"/>
      <c r="F5" s="135"/>
      <c r="G5" s="135"/>
    </row>
    <row r="6" spans="1:7" ht="24.75" customHeight="1">
      <c r="A6" s="32"/>
      <c r="B6" s="59" t="s">
        <v>45</v>
      </c>
      <c r="C6" s="25"/>
      <c r="D6" s="82">
        <v>2369.19</v>
      </c>
      <c r="E6" s="82">
        <v>1310.62</v>
      </c>
      <c r="F6" s="82">
        <v>1058.57</v>
      </c>
      <c r="G6" s="25"/>
    </row>
    <row r="7" spans="1:7" ht="24.75" customHeight="1">
      <c r="A7" s="33"/>
      <c r="B7" s="83" t="s">
        <v>51</v>
      </c>
      <c r="C7" s="83" t="s">
        <v>52</v>
      </c>
      <c r="D7" s="82">
        <v>2264.43</v>
      </c>
      <c r="E7" s="82">
        <v>1205.86</v>
      </c>
      <c r="F7" s="82">
        <v>1058.57</v>
      </c>
      <c r="G7" s="25"/>
    </row>
    <row r="8" spans="1:7" ht="24.75" customHeight="1">
      <c r="A8" s="33"/>
      <c r="B8" s="25" t="s">
        <v>209</v>
      </c>
      <c r="C8" s="25" t="s">
        <v>214</v>
      </c>
      <c r="D8" s="82">
        <v>2264.43</v>
      </c>
      <c r="E8" s="82">
        <v>1205.86</v>
      </c>
      <c r="F8" s="82">
        <v>1058.57</v>
      </c>
      <c r="G8" s="25"/>
    </row>
    <row r="9" spans="1:7" ht="24.75" customHeight="1">
      <c r="A9" s="33"/>
      <c r="B9" s="25" t="s">
        <v>210</v>
      </c>
      <c r="C9" s="25" t="s">
        <v>53</v>
      </c>
      <c r="D9" s="81">
        <v>396.12</v>
      </c>
      <c r="E9" s="81">
        <v>396.12</v>
      </c>
      <c r="F9" s="80"/>
      <c r="G9" s="25"/>
    </row>
    <row r="10" spans="1:7" ht="24.75" customHeight="1">
      <c r="A10" s="33"/>
      <c r="B10" s="25" t="s">
        <v>212</v>
      </c>
      <c r="C10" s="79" t="s">
        <v>215</v>
      </c>
      <c r="D10" s="81">
        <v>451.03</v>
      </c>
      <c r="E10" s="81">
        <v>451.03</v>
      </c>
      <c r="F10" s="80"/>
      <c r="G10" s="25"/>
    </row>
    <row r="11" spans="1:7" ht="24.75" customHeight="1">
      <c r="A11" s="33"/>
      <c r="B11" s="25" t="s">
        <v>211</v>
      </c>
      <c r="C11" s="25" t="s">
        <v>54</v>
      </c>
      <c r="D11" s="81">
        <v>1157.09</v>
      </c>
      <c r="E11" s="81">
        <v>98.52</v>
      </c>
      <c r="F11" s="81">
        <v>1058.57</v>
      </c>
      <c r="G11" s="25"/>
    </row>
    <row r="12" spans="1:7" ht="24.75" customHeight="1">
      <c r="A12" s="33"/>
      <c r="B12" s="25" t="s">
        <v>213</v>
      </c>
      <c r="C12" s="25" t="s">
        <v>208</v>
      </c>
      <c r="D12" s="81">
        <v>260.19</v>
      </c>
      <c r="E12" s="81">
        <v>260.19</v>
      </c>
      <c r="F12" s="80"/>
      <c r="G12" s="25"/>
    </row>
    <row r="13" spans="1:7" ht="24.75" customHeight="1">
      <c r="A13" s="33"/>
      <c r="B13" s="83" t="s">
        <v>55</v>
      </c>
      <c r="C13" s="83" t="s">
        <v>56</v>
      </c>
      <c r="D13" s="82">
        <v>71.85</v>
      </c>
      <c r="E13" s="82">
        <v>71.85</v>
      </c>
      <c r="F13" s="80"/>
      <c r="G13" s="25"/>
    </row>
    <row r="14" spans="1:7" ht="24.75" customHeight="1">
      <c r="A14" s="33"/>
      <c r="B14" s="25" t="s">
        <v>57</v>
      </c>
      <c r="C14" s="25" t="s">
        <v>220</v>
      </c>
      <c r="D14" s="81">
        <v>71.85</v>
      </c>
      <c r="E14" s="81">
        <v>71.85</v>
      </c>
      <c r="F14" s="80"/>
      <c r="G14" s="25"/>
    </row>
    <row r="15" spans="1:7" ht="24.75" customHeight="1">
      <c r="A15" s="33"/>
      <c r="B15" s="25" t="s">
        <v>216</v>
      </c>
      <c r="C15" s="25" t="s">
        <v>224</v>
      </c>
      <c r="D15" s="81">
        <v>1.96</v>
      </c>
      <c r="E15" s="81">
        <v>1.96</v>
      </c>
      <c r="F15" s="80"/>
      <c r="G15" s="25"/>
    </row>
    <row r="16" spans="1:7" ht="24.75" customHeight="1">
      <c r="A16" s="33"/>
      <c r="B16" s="25" t="s">
        <v>217</v>
      </c>
      <c r="C16" s="25" t="s">
        <v>223</v>
      </c>
      <c r="D16" s="81">
        <v>2.04</v>
      </c>
      <c r="E16" s="81">
        <v>2.04</v>
      </c>
      <c r="F16" s="80"/>
      <c r="G16" s="25"/>
    </row>
    <row r="17" spans="1:7" ht="24.75" customHeight="1">
      <c r="A17" s="33"/>
      <c r="B17" s="25" t="s">
        <v>218</v>
      </c>
      <c r="C17" s="79" t="s">
        <v>221</v>
      </c>
      <c r="D17" s="81">
        <v>48.46</v>
      </c>
      <c r="E17" s="81">
        <v>48.46</v>
      </c>
      <c r="F17" s="80"/>
      <c r="G17" s="25"/>
    </row>
    <row r="18" spans="1:7" ht="24.75" customHeight="1">
      <c r="A18" s="33"/>
      <c r="B18" s="25" t="s">
        <v>219</v>
      </c>
      <c r="C18" s="79" t="s">
        <v>222</v>
      </c>
      <c r="D18" s="81">
        <v>19.39</v>
      </c>
      <c r="E18" s="81">
        <v>19.39</v>
      </c>
      <c r="F18" s="80"/>
      <c r="G18" s="25"/>
    </row>
    <row r="19" spans="1:7" ht="24.75" customHeight="1">
      <c r="A19" s="33"/>
      <c r="B19" s="83" t="s">
        <v>58</v>
      </c>
      <c r="C19" s="87" t="s">
        <v>273</v>
      </c>
      <c r="D19" s="82">
        <v>32.91</v>
      </c>
      <c r="E19" s="82">
        <v>32.91</v>
      </c>
      <c r="F19" s="80"/>
      <c r="G19" s="25"/>
    </row>
    <row r="20" spans="1:7" ht="24.75" customHeight="1">
      <c r="A20" s="33"/>
      <c r="B20" s="25" t="s">
        <v>59</v>
      </c>
      <c r="C20" s="25" t="s">
        <v>60</v>
      </c>
      <c r="D20" s="81">
        <v>14.34</v>
      </c>
      <c r="E20" s="81">
        <v>14.34</v>
      </c>
      <c r="F20" s="80"/>
      <c r="G20" s="25"/>
    </row>
    <row r="21" spans="1:7" ht="24.75" customHeight="1">
      <c r="A21" s="33"/>
      <c r="B21" s="25" t="s">
        <v>61</v>
      </c>
      <c r="C21" s="25" t="s">
        <v>62</v>
      </c>
      <c r="D21" s="81">
        <v>18.57</v>
      </c>
      <c r="E21" s="81">
        <v>18.57</v>
      </c>
      <c r="F21" s="80"/>
      <c r="G21" s="25"/>
    </row>
    <row r="22" spans="1:7" ht="31.5" customHeight="1">
      <c r="A22" s="33"/>
      <c r="B22" s="121" t="s">
        <v>173</v>
      </c>
      <c r="C22" s="121"/>
      <c r="D22" s="121"/>
      <c r="E22" s="121"/>
      <c r="F22" s="121"/>
      <c r="G22" s="56"/>
    </row>
  </sheetData>
  <sheetProtection/>
  <mergeCells count="10">
    <mergeCell ref="B22:F22"/>
    <mergeCell ref="A1:B1"/>
    <mergeCell ref="B3:E3"/>
    <mergeCell ref="B4:C4"/>
    <mergeCell ref="B2:G2"/>
    <mergeCell ref="F3:G3"/>
    <mergeCell ref="D4:D5"/>
    <mergeCell ref="E4:E5"/>
    <mergeCell ref="F4:F5"/>
    <mergeCell ref="G4:G5"/>
  </mergeCells>
  <printOptions/>
  <pageMargins left="0.7086614173228347" right="0.44" top="0.7480314960629921" bottom="0.7480314960629921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PageLayoutView="0" workbookViewId="0" topLeftCell="A28">
      <selection activeCell="F48" sqref="F48"/>
    </sheetView>
  </sheetViews>
  <sheetFormatPr defaultColWidth="9.33203125" defaultRowHeight="11.25"/>
  <cols>
    <col min="1" max="1" width="4.83203125" style="31" customWidth="1"/>
    <col min="2" max="2" width="20.66015625" style="31" customWidth="1"/>
    <col min="3" max="3" width="59.16015625" style="31" customWidth="1"/>
    <col min="4" max="4" width="22.83203125" style="84" customWidth="1"/>
    <col min="5" max="16384" width="9.33203125" style="31" customWidth="1"/>
  </cols>
  <sheetData>
    <row r="1" spans="1:2" ht="21.75" customHeight="1">
      <c r="A1" s="128" t="s">
        <v>144</v>
      </c>
      <c r="B1" s="129"/>
    </row>
    <row r="2" spans="1:4" ht="21.75" customHeight="1">
      <c r="A2" s="32"/>
      <c r="B2" s="98" t="s">
        <v>180</v>
      </c>
      <c r="C2" s="98"/>
      <c r="D2" s="98"/>
    </row>
    <row r="3" spans="2:4" s="61" customFormat="1" ht="18.75" customHeight="1">
      <c r="B3" s="136" t="s">
        <v>201</v>
      </c>
      <c r="C3" s="137"/>
      <c r="D3" s="63" t="s">
        <v>76</v>
      </c>
    </row>
    <row r="4" spans="2:4" s="62" customFormat="1" ht="15" customHeight="1">
      <c r="B4" s="131" t="s">
        <v>77</v>
      </c>
      <c r="C4" s="132"/>
      <c r="D4" s="134" t="s">
        <v>145</v>
      </c>
    </row>
    <row r="5" spans="2:4" s="62" customFormat="1" ht="15" customHeight="1">
      <c r="B5" s="59" t="s">
        <v>49</v>
      </c>
      <c r="C5" s="59" t="s">
        <v>50</v>
      </c>
      <c r="D5" s="135"/>
    </row>
    <row r="6" spans="2:4" s="61" customFormat="1" ht="15" customHeight="1">
      <c r="B6" s="25" t="s">
        <v>45</v>
      </c>
      <c r="C6" s="25"/>
      <c r="D6" s="81">
        <v>1310.62</v>
      </c>
    </row>
    <row r="7" spans="2:4" s="61" customFormat="1" ht="15" customHeight="1">
      <c r="B7" s="83" t="s">
        <v>78</v>
      </c>
      <c r="C7" s="25" t="s">
        <v>79</v>
      </c>
      <c r="D7" s="82">
        <v>484.88</v>
      </c>
    </row>
    <row r="8" spans="2:4" s="61" customFormat="1" ht="15" customHeight="1">
      <c r="B8" s="25" t="s">
        <v>80</v>
      </c>
      <c r="C8" s="25" t="s">
        <v>146</v>
      </c>
      <c r="D8" s="81">
        <v>40.75</v>
      </c>
    </row>
    <row r="9" spans="2:4" s="61" customFormat="1" ht="15" customHeight="1">
      <c r="B9" s="25" t="s">
        <v>81</v>
      </c>
      <c r="C9" s="25" t="s">
        <v>147</v>
      </c>
      <c r="D9" s="81">
        <v>56.74</v>
      </c>
    </row>
    <row r="10" spans="2:4" s="61" customFormat="1" ht="15" customHeight="1">
      <c r="B10" s="25" t="s">
        <v>225</v>
      </c>
      <c r="C10" s="79" t="s">
        <v>232</v>
      </c>
      <c r="D10" s="80"/>
    </row>
    <row r="11" spans="2:4" s="61" customFormat="1" ht="15" customHeight="1">
      <c r="B11" s="25" t="s">
        <v>82</v>
      </c>
      <c r="C11" s="25" t="s">
        <v>148</v>
      </c>
      <c r="D11" s="81">
        <v>19.14</v>
      </c>
    </row>
    <row r="12" spans="2:4" s="61" customFormat="1" ht="15" customHeight="1">
      <c r="B12" s="25" t="s">
        <v>83</v>
      </c>
      <c r="C12" s="25" t="s">
        <v>149</v>
      </c>
      <c r="D12" s="81">
        <v>7.65</v>
      </c>
    </row>
    <row r="13" spans="2:4" s="61" customFormat="1" ht="15" customHeight="1">
      <c r="B13" s="25" t="s">
        <v>150</v>
      </c>
      <c r="C13" s="25" t="s">
        <v>151</v>
      </c>
      <c r="D13" s="81">
        <v>14.34</v>
      </c>
    </row>
    <row r="14" spans="2:4" s="61" customFormat="1" ht="15" customHeight="1">
      <c r="B14" s="25" t="s">
        <v>152</v>
      </c>
      <c r="C14" s="25" t="s">
        <v>153</v>
      </c>
      <c r="D14" s="81">
        <v>1.6</v>
      </c>
    </row>
    <row r="15" spans="2:4" s="61" customFormat="1" ht="15" customHeight="1">
      <c r="B15" s="25" t="s">
        <v>154</v>
      </c>
      <c r="C15" s="25" t="s">
        <v>155</v>
      </c>
      <c r="D15" s="81">
        <v>29.15</v>
      </c>
    </row>
    <row r="16" spans="2:4" s="61" customFormat="1" ht="15" customHeight="1">
      <c r="B16" s="25" t="s">
        <v>84</v>
      </c>
      <c r="C16" s="25" t="s">
        <v>156</v>
      </c>
      <c r="D16" s="81">
        <v>315.51</v>
      </c>
    </row>
    <row r="17" spans="2:4" s="61" customFormat="1" ht="15" customHeight="1">
      <c r="B17" s="83" t="s">
        <v>85</v>
      </c>
      <c r="C17" s="25" t="s">
        <v>86</v>
      </c>
      <c r="D17" s="82">
        <v>309.06</v>
      </c>
    </row>
    <row r="18" spans="2:4" s="61" customFormat="1" ht="15" customHeight="1">
      <c r="B18" s="25" t="s">
        <v>87</v>
      </c>
      <c r="C18" s="25" t="s">
        <v>231</v>
      </c>
      <c r="D18" s="81">
        <v>4</v>
      </c>
    </row>
    <row r="19" spans="2:4" s="61" customFormat="1" ht="15" customHeight="1">
      <c r="B19" s="25" t="s">
        <v>88</v>
      </c>
      <c r="C19" s="25" t="s">
        <v>230</v>
      </c>
      <c r="D19" s="81">
        <v>4.9</v>
      </c>
    </row>
    <row r="20" spans="2:4" s="61" customFormat="1" ht="15" customHeight="1">
      <c r="B20" s="25" t="s">
        <v>226</v>
      </c>
      <c r="C20" s="79" t="s">
        <v>228</v>
      </c>
      <c r="D20" s="81">
        <v>0.5</v>
      </c>
    </row>
    <row r="21" spans="2:4" s="61" customFormat="1" ht="15" customHeight="1">
      <c r="B21" s="25" t="s">
        <v>227</v>
      </c>
      <c r="C21" s="79" t="s">
        <v>229</v>
      </c>
      <c r="D21" s="81">
        <v>0.5</v>
      </c>
    </row>
    <row r="22" spans="2:4" s="61" customFormat="1" ht="15" customHeight="1">
      <c r="B22" s="25" t="s">
        <v>89</v>
      </c>
      <c r="C22" s="25" t="s">
        <v>157</v>
      </c>
      <c r="D22" s="81">
        <v>0.7</v>
      </c>
    </row>
    <row r="23" spans="2:4" s="61" customFormat="1" ht="15" customHeight="1">
      <c r="B23" s="25" t="s">
        <v>90</v>
      </c>
      <c r="C23" s="25" t="s">
        <v>158</v>
      </c>
      <c r="D23" s="81">
        <v>3.4</v>
      </c>
    </row>
    <row r="24" spans="2:4" s="61" customFormat="1" ht="15" customHeight="1">
      <c r="B24" s="25" t="s">
        <v>91</v>
      </c>
      <c r="C24" s="25" t="s">
        <v>159</v>
      </c>
      <c r="D24" s="81">
        <v>9.27</v>
      </c>
    </row>
    <row r="25" spans="2:4" s="61" customFormat="1" ht="15" customHeight="1">
      <c r="B25" s="25" t="s">
        <v>92</v>
      </c>
      <c r="C25" s="25" t="s">
        <v>160</v>
      </c>
      <c r="D25" s="81">
        <v>10.94</v>
      </c>
    </row>
    <row r="26" spans="2:4" s="61" customFormat="1" ht="15" customHeight="1">
      <c r="B26" s="25" t="s">
        <v>161</v>
      </c>
      <c r="C26" s="25" t="s">
        <v>162</v>
      </c>
      <c r="D26" s="81">
        <v>274.85</v>
      </c>
    </row>
    <row r="27" spans="2:4" s="61" customFormat="1" ht="15" customHeight="1">
      <c r="B27" s="85" t="s">
        <v>93</v>
      </c>
      <c r="C27" s="25" t="s">
        <v>94</v>
      </c>
      <c r="D27" s="82">
        <v>9.09</v>
      </c>
    </row>
    <row r="28" spans="2:4" s="61" customFormat="1" ht="15" customHeight="1">
      <c r="B28" s="25" t="s">
        <v>95</v>
      </c>
      <c r="C28" s="25" t="s">
        <v>163</v>
      </c>
      <c r="D28" s="81">
        <v>4</v>
      </c>
    </row>
    <row r="29" spans="2:4" s="61" customFormat="1" ht="15" customHeight="1">
      <c r="B29" s="25" t="s">
        <v>96</v>
      </c>
      <c r="C29" s="25" t="s">
        <v>164</v>
      </c>
      <c r="D29" s="81">
        <v>0.31</v>
      </c>
    </row>
    <row r="30" spans="2:4" s="61" customFormat="1" ht="15" customHeight="1">
      <c r="B30" s="25" t="s">
        <v>165</v>
      </c>
      <c r="C30" s="25" t="s">
        <v>166</v>
      </c>
      <c r="D30" s="81">
        <v>0.03</v>
      </c>
    </row>
    <row r="31" spans="2:4" s="61" customFormat="1" ht="15" customHeight="1">
      <c r="B31" s="25" t="s">
        <v>97</v>
      </c>
      <c r="C31" s="25" t="s">
        <v>167</v>
      </c>
      <c r="D31" s="81">
        <v>4.75</v>
      </c>
    </row>
    <row r="32" spans="2:4" s="61" customFormat="1" ht="15" customHeight="1">
      <c r="B32" s="25" t="s">
        <v>98</v>
      </c>
      <c r="C32" s="25" t="s">
        <v>168</v>
      </c>
      <c r="D32" s="82">
        <v>0.8</v>
      </c>
    </row>
    <row r="33" spans="2:4" s="61" customFormat="1" ht="15" customHeight="1">
      <c r="B33" s="25" t="s">
        <v>99</v>
      </c>
      <c r="C33" s="25" t="s">
        <v>169</v>
      </c>
      <c r="D33" s="81">
        <v>0.8</v>
      </c>
    </row>
    <row r="34" spans="2:4" s="61" customFormat="1" ht="15" customHeight="1">
      <c r="B34" s="83" t="s">
        <v>233</v>
      </c>
      <c r="C34" s="25" t="s">
        <v>234</v>
      </c>
      <c r="D34" s="82">
        <v>443.4</v>
      </c>
    </row>
    <row r="35" spans="2:4" s="61" customFormat="1" ht="15" customHeight="1">
      <c r="B35" s="25" t="s">
        <v>235</v>
      </c>
      <c r="C35" s="25" t="s">
        <v>244</v>
      </c>
      <c r="D35" s="81">
        <v>59.17</v>
      </c>
    </row>
    <row r="36" spans="2:4" s="61" customFormat="1" ht="15" customHeight="1">
      <c r="B36" s="25" t="s">
        <v>236</v>
      </c>
      <c r="C36" s="25" t="s">
        <v>245</v>
      </c>
      <c r="D36" s="81">
        <v>62.72</v>
      </c>
    </row>
    <row r="37" spans="2:4" s="61" customFormat="1" ht="15" customHeight="1">
      <c r="B37" s="25" t="s">
        <v>237</v>
      </c>
      <c r="C37" s="25" t="s">
        <v>246</v>
      </c>
      <c r="D37" s="81">
        <v>23.97</v>
      </c>
    </row>
    <row r="38" spans="2:4" s="61" customFormat="1" ht="15" customHeight="1">
      <c r="B38" s="25" t="s">
        <v>238</v>
      </c>
      <c r="C38" s="25" t="s">
        <v>247</v>
      </c>
      <c r="D38" s="81">
        <v>29.33</v>
      </c>
    </row>
    <row r="39" spans="2:4" s="61" customFormat="1" ht="15" customHeight="1">
      <c r="B39" s="25" t="s">
        <v>239</v>
      </c>
      <c r="C39" s="25" t="s">
        <v>248</v>
      </c>
      <c r="D39" s="81">
        <v>11.73</v>
      </c>
    </row>
    <row r="40" spans="2:4" s="61" customFormat="1" ht="15" customHeight="1">
      <c r="B40" s="25" t="s">
        <v>240</v>
      </c>
      <c r="C40" s="25" t="s">
        <v>249</v>
      </c>
      <c r="D40" s="81">
        <v>18.57</v>
      </c>
    </row>
    <row r="41" spans="2:4" s="61" customFormat="1" ht="15" customHeight="1">
      <c r="B41" s="25" t="s">
        <v>241</v>
      </c>
      <c r="C41" s="25" t="s">
        <v>250</v>
      </c>
      <c r="D41" s="81">
        <v>6.22</v>
      </c>
    </row>
    <row r="42" spans="2:4" s="61" customFormat="1" ht="15" customHeight="1">
      <c r="B42" s="25" t="s">
        <v>242</v>
      </c>
      <c r="C42" s="25" t="s">
        <v>251</v>
      </c>
      <c r="D42" s="81">
        <v>65.43</v>
      </c>
    </row>
    <row r="43" spans="2:4" s="61" customFormat="1" ht="15" customHeight="1">
      <c r="B43" s="25" t="s">
        <v>243</v>
      </c>
      <c r="C43" s="79" t="s">
        <v>252</v>
      </c>
      <c r="D43" s="81">
        <v>166.26</v>
      </c>
    </row>
    <row r="44" spans="2:4" s="61" customFormat="1" ht="15" customHeight="1">
      <c r="B44" s="83" t="s">
        <v>253</v>
      </c>
      <c r="C44" s="25" t="s">
        <v>254</v>
      </c>
      <c r="D44" s="82">
        <v>61.59</v>
      </c>
    </row>
    <row r="45" spans="2:4" s="61" customFormat="1" ht="15" customHeight="1">
      <c r="B45" s="25" t="s">
        <v>255</v>
      </c>
      <c r="C45" s="25" t="s">
        <v>260</v>
      </c>
      <c r="D45" s="81">
        <v>6</v>
      </c>
    </row>
    <row r="46" spans="2:4" s="61" customFormat="1" ht="15" customHeight="1">
      <c r="B46" s="25" t="s">
        <v>256</v>
      </c>
      <c r="C46" s="25" t="s">
        <v>261</v>
      </c>
      <c r="D46" s="81">
        <v>15.66</v>
      </c>
    </row>
    <row r="47" spans="2:4" s="61" customFormat="1" ht="15" customHeight="1">
      <c r="B47" s="25" t="s">
        <v>257</v>
      </c>
      <c r="C47" s="25" t="s">
        <v>262</v>
      </c>
      <c r="D47" s="81">
        <v>10.8</v>
      </c>
    </row>
    <row r="48" spans="2:4" s="61" customFormat="1" ht="15" customHeight="1">
      <c r="B48" s="25" t="s">
        <v>258</v>
      </c>
      <c r="C48" s="25" t="s">
        <v>263</v>
      </c>
      <c r="D48" s="81">
        <v>29.12</v>
      </c>
    </row>
    <row r="49" spans="2:4" s="61" customFormat="1" ht="15" customHeight="1">
      <c r="B49" s="83" t="s">
        <v>266</v>
      </c>
      <c r="C49" s="25" t="s">
        <v>264</v>
      </c>
      <c r="D49" s="82">
        <v>1.8</v>
      </c>
    </row>
    <row r="50" spans="2:4" s="61" customFormat="1" ht="15" customHeight="1">
      <c r="B50" s="25" t="s">
        <v>259</v>
      </c>
      <c r="C50" s="25" t="s">
        <v>265</v>
      </c>
      <c r="D50" s="81">
        <v>1.8</v>
      </c>
    </row>
    <row r="51" spans="2:4" ht="15" customHeight="1">
      <c r="B51" s="121" t="s">
        <v>172</v>
      </c>
      <c r="C51" s="121"/>
      <c r="D51" s="121"/>
    </row>
  </sheetData>
  <sheetProtection/>
  <mergeCells count="6">
    <mergeCell ref="B51:D51"/>
    <mergeCell ref="B2:D2"/>
    <mergeCell ref="A1:B1"/>
    <mergeCell ref="B4:C4"/>
    <mergeCell ref="D4:D5"/>
    <mergeCell ref="B3:C3"/>
  </mergeCells>
  <printOptions/>
  <pageMargins left="0.7086614173228347" right="0.7086614173228347" top="0.44" bottom="0.21" header="0.46" footer="0.17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zoomScalePageLayoutView="0" workbookViewId="0" topLeftCell="A1">
      <selection activeCell="A3" sqref="A3:D3"/>
    </sheetView>
  </sheetViews>
  <sheetFormatPr defaultColWidth="9.33203125" defaultRowHeight="11.25"/>
  <cols>
    <col min="1" max="1" width="14.16015625" style="31" customWidth="1"/>
    <col min="2" max="2" width="62.5" style="31" bestFit="1" customWidth="1"/>
    <col min="3" max="6" width="21.5" style="31" customWidth="1"/>
    <col min="7" max="7" width="8.33203125" style="31" customWidth="1"/>
    <col min="8" max="16384" width="9.33203125" style="31" customWidth="1"/>
  </cols>
  <sheetData>
    <row r="1" spans="1:2" ht="20.25" customHeight="1">
      <c r="A1" s="128" t="s">
        <v>171</v>
      </c>
      <c r="B1" s="129"/>
    </row>
    <row r="2" spans="1:7" ht="30" customHeight="1">
      <c r="A2" s="98" t="s">
        <v>179</v>
      </c>
      <c r="B2" s="98"/>
      <c r="C2" s="98"/>
      <c r="D2" s="98"/>
      <c r="E2" s="98"/>
      <c r="F2" s="98"/>
      <c r="G2" s="32"/>
    </row>
    <row r="3" spans="1:7" ht="19.5" customHeight="1">
      <c r="A3" s="138" t="s">
        <v>201</v>
      </c>
      <c r="B3" s="130"/>
      <c r="C3" s="130"/>
      <c r="D3" s="130"/>
      <c r="E3" s="33"/>
      <c r="F3" s="64" t="s">
        <v>43</v>
      </c>
      <c r="G3" s="32"/>
    </row>
    <row r="4" spans="1:6" s="62" customFormat="1" ht="24.75" customHeight="1">
      <c r="A4" s="131" t="s">
        <v>44</v>
      </c>
      <c r="B4" s="132"/>
      <c r="C4" s="134" t="s">
        <v>45</v>
      </c>
      <c r="D4" s="134" t="s">
        <v>46</v>
      </c>
      <c r="E4" s="134" t="s">
        <v>47</v>
      </c>
      <c r="F4" s="134" t="s">
        <v>48</v>
      </c>
    </row>
    <row r="5" spans="1:6" s="62" customFormat="1" ht="24.75" customHeight="1">
      <c r="A5" s="59" t="s">
        <v>49</v>
      </c>
      <c r="B5" s="59" t="s">
        <v>50</v>
      </c>
      <c r="C5" s="135"/>
      <c r="D5" s="135"/>
      <c r="E5" s="135"/>
      <c r="F5" s="135"/>
    </row>
    <row r="6" spans="1:6" s="61" customFormat="1" ht="24.75" customHeight="1">
      <c r="A6" s="25" t="s">
        <v>45</v>
      </c>
      <c r="B6" s="25"/>
      <c r="C6" s="25"/>
      <c r="D6" s="25"/>
      <c r="E6" s="25"/>
      <c r="F6" s="25"/>
    </row>
    <row r="7" spans="1:6" s="61" customFormat="1" ht="24.75" customHeight="1">
      <c r="A7" s="25" t="s">
        <v>63</v>
      </c>
      <c r="B7" s="25" t="s">
        <v>64</v>
      </c>
      <c r="C7" s="25"/>
      <c r="D7" s="25"/>
      <c r="E7" s="25"/>
      <c r="F7" s="25"/>
    </row>
    <row r="8" spans="1:6" s="61" customFormat="1" ht="24.75" customHeight="1">
      <c r="A8" s="25" t="s">
        <v>65</v>
      </c>
      <c r="B8" s="25" t="s">
        <v>66</v>
      </c>
      <c r="C8" s="25"/>
      <c r="D8" s="25"/>
      <c r="E8" s="25"/>
      <c r="F8" s="25"/>
    </row>
    <row r="9" spans="1:6" s="61" customFormat="1" ht="24.75" customHeight="1">
      <c r="A9" s="25" t="s">
        <v>67</v>
      </c>
      <c r="B9" s="25" t="s">
        <v>68</v>
      </c>
      <c r="C9" s="25"/>
      <c r="D9" s="25"/>
      <c r="E9" s="25"/>
      <c r="F9" s="25"/>
    </row>
    <row r="10" spans="1:6" s="61" customFormat="1" ht="24.75" customHeight="1">
      <c r="A10" s="25" t="s">
        <v>69</v>
      </c>
      <c r="B10" s="25" t="s">
        <v>70</v>
      </c>
      <c r="C10" s="25"/>
      <c r="D10" s="25"/>
      <c r="E10" s="25"/>
      <c r="F10" s="25"/>
    </row>
    <row r="11" spans="1:6" s="61" customFormat="1" ht="24.75" customHeight="1">
      <c r="A11" s="25" t="s">
        <v>71</v>
      </c>
      <c r="B11" s="25" t="s">
        <v>72</v>
      </c>
      <c r="C11" s="25"/>
      <c r="D11" s="25"/>
      <c r="E11" s="25"/>
      <c r="F11" s="25"/>
    </row>
    <row r="12" spans="1:6" s="61" customFormat="1" ht="24.75" customHeight="1">
      <c r="A12" s="25" t="s">
        <v>170</v>
      </c>
      <c r="B12" s="25" t="s">
        <v>73</v>
      </c>
      <c r="C12" s="25"/>
      <c r="D12" s="25"/>
      <c r="E12" s="25"/>
      <c r="F12" s="25"/>
    </row>
    <row r="13" spans="1:6" s="61" customFormat="1" ht="24.75" customHeight="1">
      <c r="A13" s="25" t="s">
        <v>74</v>
      </c>
      <c r="B13" s="25" t="s">
        <v>75</v>
      </c>
      <c r="C13" s="25"/>
      <c r="D13" s="25"/>
      <c r="E13" s="25"/>
      <c r="F13" s="25"/>
    </row>
    <row r="14" spans="1:7" ht="27.75" customHeight="1">
      <c r="A14" s="121" t="s">
        <v>175</v>
      </c>
      <c r="B14" s="121"/>
      <c r="C14" s="121"/>
      <c r="D14" s="121"/>
      <c r="E14" s="121"/>
      <c r="F14" s="56"/>
      <c r="G14" s="33"/>
    </row>
  </sheetData>
  <sheetProtection/>
  <mergeCells count="9">
    <mergeCell ref="F4:F5"/>
    <mergeCell ref="A2:F2"/>
    <mergeCell ref="A1:B1"/>
    <mergeCell ref="A14:E14"/>
    <mergeCell ref="A3:D3"/>
    <mergeCell ref="A4:B4"/>
    <mergeCell ref="C4:C5"/>
    <mergeCell ref="D4:D5"/>
    <mergeCell ref="E4:E5"/>
  </mergeCells>
  <printOptions/>
  <pageMargins left="0.7086599812269211" right="0.7086599812269211" top="0.7480299906134605" bottom="0.7480299906134605" header="0.5" footer="0.5"/>
  <pageSetup fitToHeight="1" fitToWidth="1" horizontalDpi="600" verticalDpi="600" orientation="landscape" paperSize="9" scale="9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12"/>
  <sheetViews>
    <sheetView showZeros="0" zoomScalePageLayoutView="0" workbookViewId="0" topLeftCell="A1">
      <selection activeCell="C7" sqref="C7"/>
    </sheetView>
  </sheetViews>
  <sheetFormatPr defaultColWidth="9.33203125" defaultRowHeight="11.25"/>
  <cols>
    <col min="1" max="1" width="32.5" style="31" customWidth="1"/>
    <col min="2" max="2" width="26.66015625" style="31" customWidth="1"/>
    <col min="3" max="3" width="42.5" style="31" customWidth="1"/>
    <col min="4" max="16384" width="9.33203125" style="31" customWidth="1"/>
  </cols>
  <sheetData>
    <row r="1" s="67" customFormat="1" ht="24" customHeight="1">
      <c r="A1" s="66" t="s">
        <v>176</v>
      </c>
    </row>
    <row r="2" spans="1:3" ht="36.75" customHeight="1">
      <c r="A2" s="139" t="s">
        <v>178</v>
      </c>
      <c r="B2" s="139"/>
      <c r="C2" s="139"/>
    </row>
    <row r="3" spans="1:3" ht="38.25" customHeight="1">
      <c r="A3" s="138" t="s">
        <v>201</v>
      </c>
      <c r="B3" s="140"/>
      <c r="C3" s="37" t="s">
        <v>112</v>
      </c>
    </row>
    <row r="4" spans="1:3" ht="35.25" customHeight="1">
      <c r="A4" s="141" t="s">
        <v>113</v>
      </c>
      <c r="B4" s="141"/>
      <c r="C4" s="38" t="s">
        <v>187</v>
      </c>
    </row>
    <row r="5" spans="1:3" ht="35.25" customHeight="1">
      <c r="A5" s="142" t="s">
        <v>45</v>
      </c>
      <c r="B5" s="142"/>
      <c r="C5" s="39">
        <v>5.6</v>
      </c>
    </row>
    <row r="6" spans="1:3" ht="35.25" customHeight="1">
      <c r="A6" s="144" t="s">
        <v>114</v>
      </c>
      <c r="B6" s="144"/>
      <c r="C6" s="40">
        <v>4.9</v>
      </c>
    </row>
    <row r="7" spans="1:3" ht="35.25" customHeight="1">
      <c r="A7" s="144" t="s">
        <v>115</v>
      </c>
      <c r="B7" s="144"/>
      <c r="C7" s="40">
        <v>0.7</v>
      </c>
    </row>
    <row r="8" spans="1:3" ht="35.25" customHeight="1">
      <c r="A8" s="144" t="s">
        <v>116</v>
      </c>
      <c r="B8" s="144"/>
      <c r="C8" s="40">
        <v>0</v>
      </c>
    </row>
    <row r="9" spans="1:3" ht="35.25" customHeight="1">
      <c r="A9" s="144" t="s">
        <v>117</v>
      </c>
      <c r="B9" s="144"/>
      <c r="C9" s="40"/>
    </row>
    <row r="10" spans="1:3" ht="35.25" customHeight="1">
      <c r="A10" s="144" t="s">
        <v>118</v>
      </c>
      <c r="B10" s="144"/>
      <c r="C10" s="40"/>
    </row>
    <row r="11" spans="1:3" ht="22.5" customHeight="1">
      <c r="A11" s="143" t="s">
        <v>186</v>
      </c>
      <c r="B11" s="143"/>
      <c r="C11" s="143"/>
    </row>
    <row r="12" spans="1:3" ht="20.25">
      <c r="A12" s="70"/>
      <c r="C12" s="68"/>
    </row>
  </sheetData>
  <sheetProtection/>
  <mergeCells count="10">
    <mergeCell ref="A2:C2"/>
    <mergeCell ref="A3:B3"/>
    <mergeCell ref="A4:B4"/>
    <mergeCell ref="A5:B5"/>
    <mergeCell ref="A11:C11"/>
    <mergeCell ref="A8:B8"/>
    <mergeCell ref="A9:B9"/>
    <mergeCell ref="A10:B10"/>
    <mergeCell ref="A6:B6"/>
    <mergeCell ref="A7:B7"/>
  </mergeCells>
  <printOptions horizontalCentered="1"/>
  <pageMargins left="0.984251968503937" right="0.7480314960629921" top="1.062992125984252" bottom="1.062992125984252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zhuoyue</cp:lastModifiedBy>
  <cp:lastPrinted>2019-04-11T01:37:52Z</cp:lastPrinted>
  <dcterms:created xsi:type="dcterms:W3CDTF">2017-03-13T02:32:38Z</dcterms:created>
  <dcterms:modified xsi:type="dcterms:W3CDTF">2019-04-15T01:20:55Z</dcterms:modified>
  <cp:category/>
  <cp:version/>
  <cp:contentType/>
  <cp:contentStatus/>
</cp:coreProperties>
</file>